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05" windowWidth="15120" windowHeight="8010"/>
  </bookViews>
  <sheets>
    <sheet name="Cодержание" sheetId="4" r:id="rId1"/>
    <sheet name="EKOMAK" sheetId="5" r:id="rId2"/>
    <sheet name="ABAC" sheetId="6" r:id="rId3"/>
    <sheet name="REMEZA" sheetId="7" r:id="rId4"/>
  </sheets>
  <externalReferences>
    <externalReference r:id="rId5"/>
  </externalReferences>
  <definedNames>
    <definedName name="fhjh">#REF!</definedName>
    <definedName name="gg">#REF!</definedName>
    <definedName name="gh">#REF!</definedName>
    <definedName name="h">#REF!</definedName>
    <definedName name="hjhg">#REF!</definedName>
    <definedName name="j">#REF!</definedName>
    <definedName name="jpj">ABAC!#REF!</definedName>
    <definedName name="y">#REF!</definedName>
    <definedName name="yy">ABAC!#REF!</definedName>
    <definedName name="апар">REMEZA!#REF!</definedName>
    <definedName name="доллар">#REF!</definedName>
    <definedName name="евро">Cодержание!$E$8</definedName>
    <definedName name="кккк">[1]Содержание!$F$11</definedName>
    <definedName name="_xlnm.Print_Area" localSheetId="2">ABAC!$A$1:$H$46</definedName>
    <definedName name="_xlnm.Print_Area" localSheetId="0">Cодержание!$A$1:$H$19</definedName>
    <definedName name="_xlnm.Print_Area" localSheetId="1">EKOMAK!$A$1:$K$51</definedName>
    <definedName name="_xlnm.Print_Area" localSheetId="3">REMEZA!$A$1:$K$55</definedName>
  </definedNames>
  <calcPr calcId="124519"/>
</workbook>
</file>

<file path=xl/calcChain.xml><?xml version="1.0" encoding="utf-8"?>
<calcChain xmlns="http://schemas.openxmlformats.org/spreadsheetml/2006/main">
  <c r="K28" i="7"/>
  <c r="K29"/>
  <c r="K30"/>
  <c r="K31"/>
  <c r="K32"/>
  <c r="K27"/>
  <c r="K24"/>
  <c r="K25"/>
  <c r="K23"/>
  <c r="K17"/>
  <c r="K18"/>
  <c r="K19"/>
  <c r="K20"/>
  <c r="K21"/>
  <c r="K16"/>
  <c r="H12" i="6"/>
  <c r="H13"/>
  <c r="H14"/>
  <c r="H15"/>
  <c r="H16"/>
  <c r="H18"/>
  <c r="H19"/>
  <c r="H20"/>
  <c r="H21"/>
  <c r="H22"/>
  <c r="H23"/>
  <c r="H11"/>
</calcChain>
</file>

<file path=xl/sharedStrings.xml><?xml version="1.0" encoding="utf-8"?>
<sst xmlns="http://schemas.openxmlformats.org/spreadsheetml/2006/main" count="270" uniqueCount="167">
  <si>
    <t>Модель</t>
  </si>
  <si>
    <t>Производительность</t>
  </si>
  <si>
    <t>Мощность двигателя</t>
  </si>
  <si>
    <t>Габаритные размеры</t>
  </si>
  <si>
    <t>Масса</t>
  </si>
  <si>
    <t>Подключение</t>
  </si>
  <si>
    <t>Цена, руб.</t>
  </si>
  <si>
    <t>кВт</t>
  </si>
  <si>
    <t>мм</t>
  </si>
  <si>
    <t>кг</t>
  </si>
  <si>
    <t>длина</t>
  </si>
  <si>
    <t>ширина</t>
  </si>
  <si>
    <t>высота</t>
  </si>
  <si>
    <t>DMD 30 CRD</t>
  </si>
  <si>
    <t>G 1/2"</t>
  </si>
  <si>
    <t>DMD 40 CRD</t>
  </si>
  <si>
    <t>DMD 55 CRD</t>
  </si>
  <si>
    <t>DMD 75 CRD</t>
  </si>
  <si>
    <t>DMD 100 CRD</t>
  </si>
  <si>
    <t>7,5</t>
  </si>
  <si>
    <t>G 3/4"</t>
  </si>
  <si>
    <t>DMD 150 CRD</t>
  </si>
  <si>
    <t>11</t>
  </si>
  <si>
    <t>DMD 200 CRD</t>
  </si>
  <si>
    <t>15</t>
  </si>
  <si>
    <t>DMD 250 CRD</t>
  </si>
  <si>
    <t>18,5</t>
  </si>
  <si>
    <t>DMD 300 CRD</t>
  </si>
  <si>
    <t>22</t>
  </si>
  <si>
    <t>GENESIS 5,5</t>
  </si>
  <si>
    <t>GENESIS 7,5</t>
  </si>
  <si>
    <t>355</t>
  </si>
  <si>
    <t>GENESIS 11</t>
  </si>
  <si>
    <t>375</t>
  </si>
  <si>
    <t>515</t>
  </si>
  <si>
    <t>GENESIS 18,5</t>
  </si>
  <si>
    <t>658</t>
  </si>
  <si>
    <t>GENESIS 22</t>
  </si>
  <si>
    <t>674</t>
  </si>
  <si>
    <t>Содержание:</t>
  </si>
  <si>
    <t>Цена,          евро</t>
  </si>
  <si>
    <t>-</t>
  </si>
  <si>
    <t>575</t>
  </si>
  <si>
    <t>630</t>
  </si>
  <si>
    <t>690</t>
  </si>
  <si>
    <t>30</t>
  </si>
  <si>
    <t>780</t>
  </si>
  <si>
    <t>615</t>
  </si>
  <si>
    <t>270</t>
  </si>
  <si>
    <t>5.5</t>
  </si>
  <si>
    <t>350</t>
  </si>
  <si>
    <t>7.5</t>
  </si>
  <si>
    <t>500</t>
  </si>
  <si>
    <t>GENESIS 15</t>
  </si>
  <si>
    <t>18.5</t>
  </si>
  <si>
    <t>Ресивер, л</t>
  </si>
  <si>
    <t>Вес, кг</t>
  </si>
  <si>
    <t>Цена, евро</t>
  </si>
  <si>
    <t>DMD 400 C</t>
  </si>
  <si>
    <t>580</t>
  </si>
  <si>
    <t>G 1"</t>
  </si>
  <si>
    <t>DMD 400S C</t>
  </si>
  <si>
    <t>37</t>
  </si>
  <si>
    <t>600</t>
  </si>
  <si>
    <t>DMD 500 C</t>
  </si>
  <si>
    <t>655</t>
  </si>
  <si>
    <t>G 1 1/4"</t>
  </si>
  <si>
    <t>DMD 600 C</t>
  </si>
  <si>
    <t>45</t>
  </si>
  <si>
    <t>920</t>
  </si>
  <si>
    <t>G 1 1/2"</t>
  </si>
  <si>
    <t>ekomak-kompressor.com</t>
  </si>
  <si>
    <t>abac-kompressor.ru</t>
  </si>
  <si>
    <t>ABAC - № 1 в мире по производству воздушных компрессоров!</t>
  </si>
  <si>
    <t>8</t>
  </si>
  <si>
    <t>880</t>
  </si>
  <si>
    <t>ДЛЯ ФОТОСЕПАРАТОРОВ</t>
  </si>
  <si>
    <t>Компрессоры винтовые</t>
  </si>
  <si>
    <t>1240</t>
  </si>
  <si>
    <t>1675</t>
  </si>
  <si>
    <t>2325</t>
  </si>
  <si>
    <t>3112</t>
  </si>
  <si>
    <t>3650</t>
  </si>
  <si>
    <t>FORMULA 30</t>
  </si>
  <si>
    <t>4140</t>
  </si>
  <si>
    <t>FORMULA 37</t>
  </si>
  <si>
    <t>5320</t>
  </si>
  <si>
    <t>660</t>
  </si>
  <si>
    <t>679</t>
  </si>
  <si>
    <t>FORMULA 38</t>
  </si>
  <si>
    <t>6150</t>
  </si>
  <si>
    <t>826</t>
  </si>
  <si>
    <t>FORMULA 45</t>
  </si>
  <si>
    <t>7100</t>
  </si>
  <si>
    <t>883</t>
  </si>
  <si>
    <t>FORMULA 55</t>
  </si>
  <si>
    <t>9100</t>
  </si>
  <si>
    <t>55</t>
  </si>
  <si>
    <t>996</t>
  </si>
  <si>
    <t>DMD 750 C</t>
  </si>
  <si>
    <t>1000</t>
  </si>
  <si>
    <t>DMD 1000 C</t>
  </si>
  <si>
    <t>75</t>
  </si>
  <si>
    <t>1325</t>
  </si>
  <si>
    <t>G 2"</t>
  </si>
  <si>
    <t>FORMULA 75</t>
  </si>
  <si>
    <t>12400</t>
  </si>
  <si>
    <t>л/мин</t>
  </si>
  <si>
    <t>1440</t>
  </si>
  <si>
    <t>Давление</t>
  </si>
  <si>
    <t>бар</t>
  </si>
  <si>
    <t>Ресивер</t>
  </si>
  <si>
    <t>л</t>
  </si>
  <si>
    <r>
      <t xml:space="preserve">Компрессоры серии DMD C </t>
    </r>
    <r>
      <rPr>
        <b/>
        <u/>
        <sz val="12"/>
        <color theme="0"/>
        <rFont val="Arial"/>
        <family val="2"/>
        <charset val="204"/>
      </rPr>
      <t>не укомплектованы</t>
    </r>
    <r>
      <rPr>
        <b/>
        <sz val="12"/>
        <color theme="0"/>
        <rFont val="Arial"/>
        <family val="2"/>
        <charset val="204"/>
      </rPr>
      <t xml:space="preserve"> - ресивером, осушителем и фильтрами</t>
    </r>
  </si>
  <si>
    <t>EKOMAK - ВЫСОЧАЙШЕЕ ЕВРОПЕЙСКОЕ качество по РАЗУМНОЙ ЦЕНЕ!</t>
  </si>
  <si>
    <t>Давление, бар</t>
  </si>
  <si>
    <t>Мощность, кВт</t>
  </si>
  <si>
    <r>
      <t xml:space="preserve">Компрессоры "ABAC" серии GENESIS </t>
    </r>
    <r>
      <rPr>
        <b/>
        <u/>
        <sz val="12"/>
        <color theme="0"/>
        <rFont val="Arial"/>
        <family val="2"/>
        <charset val="204"/>
      </rPr>
      <t>укомплектованы</t>
    </r>
    <r>
      <rPr>
        <b/>
        <sz val="12"/>
        <color theme="0"/>
        <rFont val="Arial"/>
        <family val="2"/>
        <charset val="204"/>
      </rPr>
      <t xml:space="preserve"> - ресивером, осушителем и одним фильтром до степени очистки 1 мкм, 0,1 мг/м3 </t>
    </r>
    <r>
      <rPr>
        <b/>
        <sz val="16"/>
        <color theme="0"/>
        <rFont val="Arial"/>
        <family val="2"/>
        <charset val="204"/>
      </rPr>
      <t>(2 класс очистки воздуха)</t>
    </r>
  </si>
  <si>
    <r>
      <t xml:space="preserve">Компрессоры "ABAC" серии FORMULA </t>
    </r>
    <r>
      <rPr>
        <b/>
        <u/>
        <sz val="12"/>
        <color theme="0"/>
        <rFont val="Arial"/>
        <family val="2"/>
        <charset val="204"/>
      </rPr>
      <t>не укомплектованы</t>
    </r>
    <r>
      <rPr>
        <b/>
        <sz val="12"/>
        <color theme="0"/>
        <rFont val="Arial"/>
        <family val="2"/>
        <charset val="204"/>
      </rPr>
      <t xml:space="preserve"> - ресивером, осушителем и фильтрами</t>
    </r>
  </si>
  <si>
    <t>Компрессоры винтовые "EKOMAK" (Турция)</t>
  </si>
  <si>
    <t>Компрессоры винтовые "ABAC" (Италия)</t>
  </si>
  <si>
    <t>remeza-kompressor.ru</t>
  </si>
  <si>
    <t>атм</t>
  </si>
  <si>
    <t xml:space="preserve">ВК5E-8-500Д      </t>
  </si>
  <si>
    <t xml:space="preserve">ВК7E-8-500Д </t>
  </si>
  <si>
    <t>ВК10E-8-500Д</t>
  </si>
  <si>
    <t>BK15E-8-500Д</t>
  </si>
  <si>
    <t>BK20E-8-500Д</t>
  </si>
  <si>
    <t>BK20-8-500Д</t>
  </si>
  <si>
    <r>
      <t xml:space="preserve">Компрессоры "REMEZA" серии ВК…- 500Д </t>
    </r>
    <r>
      <rPr>
        <b/>
        <u/>
        <sz val="12"/>
        <color theme="0"/>
        <rFont val="Arial"/>
        <family val="2"/>
        <charset val="204"/>
      </rPr>
      <t>укомплектованы</t>
    </r>
    <r>
      <rPr>
        <b/>
        <sz val="12"/>
        <color theme="0"/>
        <rFont val="Arial"/>
        <family val="2"/>
        <charset val="204"/>
      </rPr>
      <t xml:space="preserve"> - ресивером, осушителем и одним фильтром до степени очистки 3 мкм, 0,5 мг/м3 </t>
    </r>
    <r>
      <rPr>
        <b/>
        <sz val="16"/>
        <color theme="0"/>
        <rFont val="Arial"/>
        <family val="2"/>
        <charset val="204"/>
      </rPr>
      <t>(3 класс очистки воздуха)</t>
    </r>
  </si>
  <si>
    <t>BK25-8Д</t>
  </si>
  <si>
    <t>BK30-8Д</t>
  </si>
  <si>
    <t>ВК40-8Д</t>
  </si>
  <si>
    <r>
      <t xml:space="preserve">Компрессоры "REMEZA" серии ВК…- Д  </t>
    </r>
    <r>
      <rPr>
        <b/>
        <u/>
        <sz val="12"/>
        <color theme="0"/>
        <rFont val="Arial"/>
        <family val="2"/>
        <charset val="204"/>
      </rPr>
      <t>укомплектованы</t>
    </r>
    <r>
      <rPr>
        <b/>
        <sz val="12"/>
        <color theme="0"/>
        <rFont val="Arial"/>
        <family val="2"/>
        <charset val="204"/>
      </rPr>
      <t xml:space="preserve"> - осушителем и одним фильтром до степени очистки 3 мкм, 0,5 мг/м3 </t>
    </r>
    <r>
      <rPr>
        <b/>
        <sz val="16"/>
        <color theme="0"/>
        <rFont val="Arial"/>
        <family val="2"/>
        <charset val="204"/>
      </rPr>
      <t>(3 класс очистки воздуха)</t>
    </r>
  </si>
  <si>
    <t>BK30-8</t>
  </si>
  <si>
    <t>ВК40-8</t>
  </si>
  <si>
    <t>735</t>
  </si>
  <si>
    <t>ВК50-8</t>
  </si>
  <si>
    <t>770</t>
  </si>
  <si>
    <t>ВК60Е-8</t>
  </si>
  <si>
    <t>1075</t>
  </si>
  <si>
    <t>ВК75Е-8</t>
  </si>
  <si>
    <t>1170</t>
  </si>
  <si>
    <t>1620</t>
  </si>
  <si>
    <t>Предприятие "АВАС" входит в состав корпорации "Atlas Copco" (Бельгия)</t>
  </si>
  <si>
    <t>3. REMEZA  - Беларусь   (3 класс очистки)</t>
  </si>
  <si>
    <t>2. АВАС - Италия               (2 класс очистки)</t>
  </si>
  <si>
    <t>1. ЕКОМАК - Турция         (1 класс очистки)</t>
  </si>
  <si>
    <r>
      <t xml:space="preserve">Компрессоры серии DMD CRD </t>
    </r>
    <r>
      <rPr>
        <b/>
        <u/>
        <sz val="12"/>
        <color theme="0"/>
        <rFont val="Arial"/>
        <family val="2"/>
        <charset val="204"/>
      </rPr>
      <t>укомплектованы</t>
    </r>
    <r>
      <rPr>
        <b/>
        <sz val="12"/>
        <color theme="0"/>
        <rFont val="Arial"/>
        <family val="2"/>
        <charset val="204"/>
      </rPr>
      <t xml:space="preserve"> - ресивером, осушителем и двумя фильтрами до степени очистки        0,1 мкм, 0,01 мг/м3 </t>
    </r>
    <r>
      <rPr>
        <b/>
        <sz val="16"/>
        <color theme="0"/>
        <rFont val="Arial"/>
        <family val="2"/>
        <charset val="204"/>
      </rPr>
      <t>(1 класс очистки воздуха)</t>
    </r>
  </si>
  <si>
    <t>Предприятие "EKOMAK" входит в состав корпорации "Atlas Copco" (Бельгия)</t>
  </si>
  <si>
    <t>Производ-сть, л/мин</t>
  </si>
  <si>
    <t xml:space="preserve">Производ-сть                                                                    </t>
  </si>
  <si>
    <t xml:space="preserve">REMEZA - Европейские комплектующие, качественная сборка, Разумная цена!                                                                                            </t>
  </si>
  <si>
    <r>
      <t xml:space="preserve">Компрессоры "REMEZA" серии ВК…  </t>
    </r>
    <r>
      <rPr>
        <b/>
        <u/>
        <sz val="12"/>
        <color theme="0"/>
        <rFont val="Arial"/>
        <family val="2"/>
        <charset val="204"/>
      </rPr>
      <t>не укомплектованы - ресивером, осушителем и фильтрами</t>
    </r>
  </si>
  <si>
    <t>Идеальное решение для фотосепараторов!</t>
  </si>
  <si>
    <t>ВК100-8</t>
  </si>
  <si>
    <t>Укажите актуальный курс евро, чтобы узнать цены на оборудование в рублях</t>
  </si>
  <si>
    <t>КУРС евро на текущую дату</t>
  </si>
  <si>
    <t>ВЕРНУТЬСЯ НА ГЛАВНУЮ</t>
  </si>
  <si>
    <t>СВЯЖИТЕСЬ С НАМИ!</t>
  </si>
  <si>
    <t>8-800-350-26-80</t>
  </si>
  <si>
    <t>Звонок по России бесплатно</t>
  </si>
  <si>
    <t>8-952-009-00-82</t>
  </si>
  <si>
    <t>Доступен WhatsApp</t>
  </si>
  <si>
    <t>info@prokompressor.ru</t>
  </si>
  <si>
    <t>ABAC - ВЫСОЧАЙШЕЕ ЕВРОПЕЙСКОЕ КАЧЕСТВО!</t>
  </si>
  <si>
    <t>Компрессоры винтовые "REMEZA" (Белоруссия)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</si>
</sst>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18"/>
      <color theme="0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sz val="22"/>
      <color rgb="FFFF0000"/>
      <name val="Arial"/>
      <family val="2"/>
      <charset val="204"/>
    </font>
    <font>
      <b/>
      <sz val="12"/>
      <color theme="9" tint="-0.249977111117893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u/>
      <sz val="16"/>
      <color theme="0"/>
      <name val="Calibri"/>
      <family val="2"/>
      <charset val="204"/>
    </font>
    <font>
      <b/>
      <sz val="14"/>
      <color rgb="FF375F99"/>
      <name val="Arial"/>
      <family val="2"/>
      <charset val="204"/>
    </font>
    <font>
      <b/>
      <sz val="14"/>
      <color rgb="FF375F99"/>
      <name val="Calibri"/>
      <family val="2"/>
      <charset val="204"/>
      <scheme val="minor"/>
    </font>
    <font>
      <b/>
      <u/>
      <sz val="14"/>
      <color rgb="FF375F99"/>
      <name val="Calibri"/>
      <family val="2"/>
      <charset val="204"/>
    </font>
    <font>
      <b/>
      <sz val="14"/>
      <color theme="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22"/>
      <color rgb="FFFF66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3" xfId="0" applyBorder="1"/>
    <xf numFmtId="0" fontId="3" fillId="5" borderId="25" xfId="1" applyFont="1" applyFill="1" applyBorder="1" applyAlignment="1">
      <alignment horizontal="center" vertical="center" wrapText="1"/>
    </xf>
    <xf numFmtId="0" fontId="1" fillId="4" borderId="19" xfId="1" applyNumberFormat="1" applyFont="1" applyFill="1" applyBorder="1" applyAlignment="1">
      <alignment horizontal="center" vertical="center" wrapText="1"/>
    </xf>
    <xf numFmtId="166" fontId="4" fillId="4" borderId="7" xfId="2" applyNumberFormat="1" applyFont="1" applyFill="1" applyBorder="1" applyAlignment="1">
      <alignment horizontal="center" vertical="center"/>
    </xf>
    <xf numFmtId="0" fontId="1" fillId="4" borderId="23" xfId="1" applyNumberFormat="1" applyFont="1" applyFill="1" applyBorder="1" applyAlignment="1">
      <alignment horizontal="center" vertical="center" wrapText="1"/>
    </xf>
    <xf numFmtId="0" fontId="1" fillId="4" borderId="24" xfId="1" applyFont="1" applyFill="1" applyBorder="1" applyAlignment="1">
      <alignment horizontal="center" vertical="center" wrapText="1"/>
    </xf>
    <xf numFmtId="49" fontId="1" fillId="4" borderId="24" xfId="1" applyNumberFormat="1" applyFont="1" applyFill="1" applyBorder="1" applyAlignment="1">
      <alignment horizontal="center" vertical="center" wrapText="1"/>
    </xf>
    <xf numFmtId="0" fontId="1" fillId="4" borderId="4" xfId="1" applyNumberFormat="1" applyFont="1" applyFill="1" applyBorder="1" applyAlignment="1">
      <alignment horizontal="center" vertical="center" wrapText="1"/>
    </xf>
    <xf numFmtId="166" fontId="4" fillId="4" borderId="8" xfId="2" applyNumberFormat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left" vertical="center" wrapText="1"/>
    </xf>
    <xf numFmtId="0" fontId="3" fillId="4" borderId="29" xfId="1" applyFont="1" applyFill="1" applyBorder="1" applyAlignment="1">
      <alignment horizontal="left" vertical="center" wrapText="1"/>
    </xf>
    <xf numFmtId="0" fontId="3" fillId="4" borderId="29" xfId="1" applyFont="1" applyFill="1" applyBorder="1" applyAlignment="1">
      <alignment horizontal="left" vertical="center"/>
    </xf>
    <xf numFmtId="0" fontId="3" fillId="4" borderId="30" xfId="1" applyFont="1" applyFill="1" applyBorder="1" applyAlignment="1">
      <alignment horizontal="left" vertical="center"/>
    </xf>
    <xf numFmtId="0" fontId="5" fillId="0" borderId="0" xfId="0" applyFont="1"/>
    <xf numFmtId="0" fontId="8" fillId="0" borderId="7" xfId="0" applyFont="1" applyBorder="1" applyAlignment="1">
      <alignment horizontal="left" vertical="center"/>
    </xf>
    <xf numFmtId="0" fontId="1" fillId="4" borderId="20" xfId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166" fontId="4" fillId="4" borderId="21" xfId="2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1" fillId="4" borderId="36" xfId="1" applyNumberFormat="1" applyFont="1" applyFill="1" applyBorder="1" applyAlignment="1">
      <alignment horizontal="center" vertical="center" wrapText="1"/>
    </xf>
    <xf numFmtId="49" fontId="1" fillId="4" borderId="37" xfId="1" applyNumberFormat="1" applyFont="1" applyFill="1" applyBorder="1" applyAlignment="1">
      <alignment horizontal="center" vertical="center" wrapText="1"/>
    </xf>
    <xf numFmtId="0" fontId="1" fillId="4" borderId="32" xfId="1" applyNumberFormat="1" applyFont="1" applyFill="1" applyBorder="1" applyAlignment="1">
      <alignment horizontal="center" vertical="center" wrapText="1"/>
    </xf>
    <xf numFmtId="0" fontId="1" fillId="4" borderId="29" xfId="1" applyNumberFormat="1" applyFont="1" applyFill="1" applyBorder="1" applyAlignment="1">
      <alignment horizontal="center" vertical="center" wrapText="1"/>
    </xf>
    <xf numFmtId="0" fontId="1" fillId="4" borderId="30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0" fontId="0" fillId="0" borderId="5" xfId="0" applyBorder="1"/>
    <xf numFmtId="0" fontId="10" fillId="0" borderId="0" xfId="3" applyAlignment="1" applyProtection="1"/>
    <xf numFmtId="49" fontId="6" fillId="6" borderId="1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49" fontId="11" fillId="6" borderId="7" xfId="0" applyNumberFormat="1" applyFont="1" applyFill="1" applyBorder="1" applyAlignment="1">
      <alignment horizontal="center" vertical="center" wrapText="1"/>
    </xf>
    <xf numFmtId="49" fontId="6" fillId="6" borderId="38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66" fontId="4" fillId="4" borderId="34" xfId="2" applyNumberFormat="1" applyFont="1" applyFill="1" applyBorder="1" applyAlignment="1">
      <alignment horizontal="center" vertical="center"/>
    </xf>
    <xf numFmtId="0" fontId="1" fillId="5" borderId="31" xfId="1" applyFont="1" applyFill="1" applyBorder="1" applyAlignment="1">
      <alignment horizontal="center" vertical="center" wrapText="1"/>
    </xf>
    <xf numFmtId="0" fontId="1" fillId="4" borderId="16" xfId="1" applyNumberFormat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left" vertical="center" wrapText="1"/>
    </xf>
    <xf numFmtId="0" fontId="3" fillId="4" borderId="48" xfId="1" applyFont="1" applyFill="1" applyBorder="1" applyAlignment="1">
      <alignment horizontal="left" vertical="center"/>
    </xf>
    <xf numFmtId="0" fontId="3" fillId="4" borderId="32" xfId="1" applyFont="1" applyFill="1" applyBorder="1" applyAlignment="1">
      <alignment horizontal="left" vertical="center"/>
    </xf>
    <xf numFmtId="166" fontId="4" fillId="4" borderId="40" xfId="2" applyNumberFormat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left" vertical="center" wrapText="1"/>
    </xf>
    <xf numFmtId="0" fontId="3" fillId="5" borderId="25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2" fillId="0" borderId="0" xfId="0" applyFont="1" applyBorder="1"/>
    <xf numFmtId="0" fontId="13" fillId="3" borderId="0" xfId="0" applyFont="1" applyFill="1" applyBorder="1" applyAlignment="1"/>
    <xf numFmtId="0" fontId="3" fillId="5" borderId="14" xfId="1" applyFont="1" applyFill="1" applyBorder="1" applyAlignment="1">
      <alignment horizontal="center" vertical="center"/>
    </xf>
    <xf numFmtId="1" fontId="3" fillId="4" borderId="7" xfId="1" applyNumberFormat="1" applyFont="1" applyFill="1" applyBorder="1" applyAlignment="1">
      <alignment horizontal="center" vertical="center"/>
    </xf>
    <xf numFmtId="1" fontId="3" fillId="4" borderId="21" xfId="1" applyNumberFormat="1" applyFont="1" applyFill="1" applyBorder="1" applyAlignment="1">
      <alignment horizontal="center" vertical="center"/>
    </xf>
    <xf numFmtId="1" fontId="3" fillId="4" borderId="8" xfId="1" applyNumberFormat="1" applyFont="1" applyFill="1" applyBorder="1" applyAlignment="1">
      <alignment horizontal="center" vertical="center"/>
    </xf>
    <xf numFmtId="1" fontId="3" fillId="4" borderId="40" xfId="1" applyNumberFormat="1" applyFont="1" applyFill="1" applyBorder="1" applyAlignment="1">
      <alignment horizontal="center" vertical="center"/>
    </xf>
    <xf numFmtId="1" fontId="3" fillId="4" borderId="34" xfId="1" applyNumberFormat="1" applyFont="1" applyFill="1" applyBorder="1" applyAlignment="1">
      <alignment horizontal="center" vertical="center"/>
    </xf>
    <xf numFmtId="165" fontId="1" fillId="4" borderId="17" xfId="1" applyNumberFormat="1" applyFont="1" applyFill="1" applyBorder="1" applyAlignment="1">
      <alignment horizontal="center" vertical="center" wrapText="1"/>
    </xf>
    <xf numFmtId="0" fontId="1" fillId="4" borderId="54" xfId="1" applyFont="1" applyFill="1" applyBorder="1" applyAlignment="1">
      <alignment horizontal="center" vertical="center" wrapText="1"/>
    </xf>
    <xf numFmtId="0" fontId="1" fillId="4" borderId="38" xfId="1" applyFont="1" applyFill="1" applyBorder="1" applyAlignment="1">
      <alignment horizontal="center" vertical="center" wrapText="1"/>
    </xf>
    <xf numFmtId="49" fontId="1" fillId="4" borderId="41" xfId="1" applyNumberFormat="1" applyFont="1" applyFill="1" applyBorder="1" applyAlignment="1">
      <alignment horizontal="center" vertical="center" wrapText="1"/>
    </xf>
    <xf numFmtId="49" fontId="1" fillId="4" borderId="54" xfId="1" applyNumberFormat="1" applyFont="1" applyFill="1" applyBorder="1" applyAlignment="1">
      <alignment horizontal="center" vertical="center"/>
    </xf>
    <xf numFmtId="49" fontId="1" fillId="4" borderId="54" xfId="1" applyNumberFormat="1" applyFont="1" applyFill="1" applyBorder="1" applyAlignment="1">
      <alignment horizontal="center" vertical="center" wrapText="1"/>
    </xf>
    <xf numFmtId="49" fontId="1" fillId="4" borderId="55" xfId="1" applyNumberFormat="1" applyFont="1" applyFill="1" applyBorder="1" applyAlignment="1">
      <alignment horizontal="center" vertical="center"/>
    </xf>
    <xf numFmtId="49" fontId="1" fillId="4" borderId="17" xfId="1" applyNumberFormat="1" applyFont="1" applyFill="1" applyBorder="1" applyAlignment="1">
      <alignment horizontal="center" vertical="center"/>
    </xf>
    <xf numFmtId="49" fontId="1" fillId="4" borderId="38" xfId="1" applyNumberFormat="1" applyFont="1" applyFill="1" applyBorder="1" applyAlignment="1">
      <alignment horizontal="center" vertical="center"/>
    </xf>
    <xf numFmtId="14" fontId="1" fillId="4" borderId="17" xfId="1" applyNumberFormat="1" applyFont="1" applyFill="1" applyBorder="1" applyAlignment="1">
      <alignment horizontal="center" vertical="center" wrapText="1"/>
    </xf>
    <xf numFmtId="49" fontId="1" fillId="4" borderId="55" xfId="1" applyNumberFormat="1" applyFont="1" applyFill="1" applyBorder="1" applyAlignment="1">
      <alignment horizontal="center" vertical="center" wrapText="1"/>
    </xf>
    <xf numFmtId="49" fontId="1" fillId="4" borderId="17" xfId="1" applyNumberFormat="1" applyFont="1" applyFill="1" applyBorder="1" applyAlignment="1">
      <alignment horizontal="center" vertical="center" wrapText="1"/>
    </xf>
    <xf numFmtId="49" fontId="1" fillId="4" borderId="38" xfId="1" applyNumberFormat="1" applyFont="1" applyFill="1" applyBorder="1" applyAlignment="1">
      <alignment horizontal="center" vertical="center" wrapText="1"/>
    </xf>
    <xf numFmtId="0" fontId="1" fillId="4" borderId="42" xfId="1" applyNumberFormat="1" applyFont="1" applyFill="1" applyBorder="1" applyAlignment="1">
      <alignment horizontal="center" vertical="center" wrapText="1"/>
    </xf>
    <xf numFmtId="0" fontId="1" fillId="4" borderId="43" xfId="1" applyFont="1" applyFill="1" applyBorder="1" applyAlignment="1">
      <alignment horizontal="center" vertical="center" wrapText="1"/>
    </xf>
    <xf numFmtId="0" fontId="1" fillId="4" borderId="44" xfId="1" applyNumberFormat="1" applyFont="1" applyFill="1" applyBorder="1" applyAlignment="1">
      <alignment horizontal="center" vertical="center" wrapText="1"/>
    </xf>
    <xf numFmtId="0" fontId="1" fillId="4" borderId="45" xfId="1" applyFont="1" applyFill="1" applyBorder="1" applyAlignment="1">
      <alignment horizontal="center" vertical="center" wrapText="1"/>
    </xf>
    <xf numFmtId="0" fontId="1" fillId="4" borderId="46" xfId="1" applyNumberFormat="1" applyFont="1" applyFill="1" applyBorder="1" applyAlignment="1">
      <alignment horizontal="center" vertical="center" wrapText="1"/>
    </xf>
    <xf numFmtId="0" fontId="1" fillId="4" borderId="47" xfId="1" applyFont="1" applyFill="1" applyBorder="1" applyAlignment="1">
      <alignment horizontal="center" vertical="center" wrapText="1"/>
    </xf>
    <xf numFmtId="0" fontId="1" fillId="4" borderId="27" xfId="1" applyNumberFormat="1" applyFont="1" applyFill="1" applyBorder="1" applyAlignment="1">
      <alignment horizontal="center" vertical="center" wrapText="1"/>
    </xf>
    <xf numFmtId="49" fontId="1" fillId="4" borderId="28" xfId="1" applyNumberFormat="1" applyFont="1" applyFill="1" applyBorder="1" applyAlignment="1">
      <alignment horizontal="center" vertical="center" wrapText="1"/>
    </xf>
    <xf numFmtId="49" fontId="1" fillId="4" borderId="45" xfId="1" applyNumberFormat="1" applyFont="1" applyFill="1" applyBorder="1" applyAlignment="1">
      <alignment horizontal="center" vertical="center" wrapText="1"/>
    </xf>
    <xf numFmtId="0" fontId="1" fillId="4" borderId="49" xfId="1" applyNumberFormat="1" applyFont="1" applyFill="1" applyBorder="1" applyAlignment="1">
      <alignment horizontal="center" vertical="center" wrapText="1"/>
    </xf>
    <xf numFmtId="49" fontId="1" fillId="4" borderId="50" xfId="1" applyNumberFormat="1" applyFont="1" applyFill="1" applyBorder="1" applyAlignment="1">
      <alignment horizontal="center" vertical="center" wrapText="1"/>
    </xf>
    <xf numFmtId="49" fontId="1" fillId="4" borderId="43" xfId="1" applyNumberFormat="1" applyFont="1" applyFill="1" applyBorder="1" applyAlignment="1">
      <alignment horizontal="center" vertical="center" wrapText="1"/>
    </xf>
    <xf numFmtId="49" fontId="1" fillId="4" borderId="47" xfId="1" applyNumberFormat="1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3" fontId="4" fillId="6" borderId="7" xfId="0" applyNumberFormat="1" applyFont="1" applyFill="1" applyBorder="1" applyAlignment="1">
      <alignment horizontal="center" vertical="top" wrapText="1"/>
    </xf>
    <xf numFmtId="3" fontId="4" fillId="6" borderId="21" xfId="0" applyNumberFormat="1" applyFont="1" applyFill="1" applyBorder="1" applyAlignment="1">
      <alignment horizontal="center" vertical="top" wrapText="1"/>
    </xf>
    <xf numFmtId="3" fontId="4" fillId="6" borderId="8" xfId="0" applyNumberFormat="1" applyFont="1" applyFill="1" applyBorder="1" applyAlignment="1">
      <alignment horizontal="center" vertical="top" wrapText="1"/>
    </xf>
    <xf numFmtId="1" fontId="3" fillId="4" borderId="32" xfId="1" applyNumberFormat="1" applyFont="1" applyFill="1" applyBorder="1" applyAlignment="1">
      <alignment horizontal="center" vertical="center"/>
    </xf>
    <xf numFmtId="1" fontId="3" fillId="4" borderId="29" xfId="1" applyNumberFormat="1" applyFont="1" applyFill="1" applyBorder="1" applyAlignment="1">
      <alignment horizontal="center" vertical="center"/>
    </xf>
    <xf numFmtId="1" fontId="3" fillId="4" borderId="30" xfId="1" applyNumberFormat="1" applyFont="1" applyFill="1" applyBorder="1" applyAlignment="1">
      <alignment horizontal="center" vertical="center"/>
    </xf>
    <xf numFmtId="1" fontId="3" fillId="4" borderId="48" xfId="1" applyNumberFormat="1" applyFont="1" applyFill="1" applyBorder="1" applyAlignment="1">
      <alignment horizontal="center" vertical="center"/>
    </xf>
    <xf numFmtId="49" fontId="19" fillId="6" borderId="7" xfId="0" applyNumberFormat="1" applyFont="1" applyFill="1" applyBorder="1" applyAlignment="1">
      <alignment horizontal="left" vertical="center" wrapText="1"/>
    </xf>
    <xf numFmtId="49" fontId="19" fillId="6" borderId="21" xfId="0" applyNumberFormat="1" applyFont="1" applyFill="1" applyBorder="1" applyAlignment="1">
      <alignment horizontal="left" vertical="center" wrapText="1"/>
    </xf>
    <xf numFmtId="49" fontId="19" fillId="6" borderId="8" xfId="0" applyNumberFormat="1" applyFont="1" applyFill="1" applyBorder="1" applyAlignment="1">
      <alignment horizontal="left" vertical="center" wrapText="1"/>
    </xf>
    <xf numFmtId="49" fontId="6" fillId="6" borderId="54" xfId="0" applyNumberFormat="1" applyFont="1" applyFill="1" applyBorder="1" applyAlignment="1">
      <alignment horizontal="center" vertical="center" wrapText="1"/>
    </xf>
    <xf numFmtId="49" fontId="11" fillId="6" borderId="21" xfId="0" applyNumberFormat="1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21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6" borderId="17" xfId="0" applyNumberFormat="1" applyFont="1" applyFill="1" applyBorder="1" applyAlignment="1">
      <alignment horizontal="center" vertical="center" wrapText="1"/>
    </xf>
    <xf numFmtId="0" fontId="6" fillId="6" borderId="54" xfId="0" applyNumberFormat="1" applyFont="1" applyFill="1" applyBorder="1" applyAlignment="1">
      <alignment horizontal="center" vertical="center" wrapText="1"/>
    </xf>
    <xf numFmtId="0" fontId="6" fillId="6" borderId="38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4" fillId="4" borderId="54" xfId="1" applyFont="1" applyFill="1" applyBorder="1" applyAlignment="1">
      <alignment horizontal="center" vertical="center" wrapText="1"/>
    </xf>
    <xf numFmtId="0" fontId="4" fillId="4" borderId="54" xfId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166" fontId="4" fillId="4" borderId="57" xfId="2" applyNumberFormat="1" applyFont="1" applyFill="1" applyBorder="1" applyAlignment="1">
      <alignment horizontal="center" vertical="center"/>
    </xf>
    <xf numFmtId="166" fontId="4" fillId="4" borderId="56" xfId="2" applyNumberFormat="1" applyFont="1" applyFill="1" applyBorder="1" applyAlignment="1">
      <alignment horizontal="center" vertical="center"/>
    </xf>
    <xf numFmtId="166" fontId="4" fillId="4" borderId="39" xfId="2" applyNumberFormat="1" applyFont="1" applyFill="1" applyBorder="1" applyAlignment="1">
      <alignment horizontal="center" vertical="center"/>
    </xf>
    <xf numFmtId="0" fontId="1" fillId="4" borderId="7" xfId="1" applyNumberFormat="1" applyFont="1" applyFill="1" applyBorder="1" applyAlignment="1">
      <alignment horizontal="center" vertical="center" wrapText="1"/>
    </xf>
    <xf numFmtId="0" fontId="1" fillId="4" borderId="21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4" borderId="54" xfId="1" applyNumberFormat="1" applyFont="1" applyFill="1" applyBorder="1" applyAlignment="1">
      <alignment horizontal="center" vertical="center"/>
    </xf>
    <xf numFmtId="0" fontId="1" fillId="4" borderId="18" xfId="1" applyNumberFormat="1" applyFont="1" applyFill="1" applyBorder="1" applyAlignment="1">
      <alignment horizontal="center" vertical="center" wrapText="1"/>
    </xf>
    <xf numFmtId="0" fontId="1" fillId="4" borderId="22" xfId="1" applyNumberFormat="1" applyFont="1" applyFill="1" applyBorder="1" applyAlignment="1">
      <alignment horizontal="center" vertical="center" wrapText="1"/>
    </xf>
    <xf numFmtId="165" fontId="1" fillId="4" borderId="7" xfId="1" applyNumberFormat="1" applyFont="1" applyFill="1" applyBorder="1" applyAlignment="1">
      <alignment horizontal="center" vertical="center" wrapText="1"/>
    </xf>
    <xf numFmtId="0" fontId="1" fillId="4" borderId="21" xfId="1" applyFont="1" applyFill="1" applyBorder="1" applyAlignment="1">
      <alignment horizontal="center" vertical="center" wrapText="1"/>
    </xf>
    <xf numFmtId="49" fontId="1" fillId="4" borderId="21" xfId="1" applyNumberFormat="1" applyFont="1" applyFill="1" applyBorder="1" applyAlignment="1">
      <alignment horizontal="center" vertical="center" wrapText="1"/>
    </xf>
    <xf numFmtId="49" fontId="1" fillId="4" borderId="8" xfId="1" applyNumberFormat="1" applyFont="1" applyFill="1" applyBorder="1" applyAlignment="1">
      <alignment horizontal="center" vertical="center"/>
    </xf>
    <xf numFmtId="0" fontId="4" fillId="4" borderId="55" xfId="1" applyFont="1" applyFill="1" applyBorder="1" applyAlignment="1">
      <alignment horizontal="center" vertical="center"/>
    </xf>
    <xf numFmtId="0" fontId="4" fillId="4" borderId="55" xfId="1" applyNumberFormat="1" applyFont="1" applyFill="1" applyBorder="1" applyAlignment="1">
      <alignment horizontal="center" vertical="center"/>
    </xf>
    <xf numFmtId="0" fontId="1" fillId="4" borderId="35" xfId="1" applyNumberFormat="1" applyFont="1" applyFill="1" applyBorder="1" applyAlignment="1">
      <alignment horizontal="center" vertical="center" wrapText="1"/>
    </xf>
    <xf numFmtId="49" fontId="1" fillId="4" borderId="7" xfId="1" applyNumberFormat="1" applyFont="1" applyFill="1" applyBorder="1" applyAlignment="1">
      <alignment horizontal="center" vertical="center" wrapText="1"/>
    </xf>
    <xf numFmtId="49" fontId="1" fillId="4" borderId="34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51" xfId="3" applyFont="1" applyBorder="1" applyAlignment="1" applyProtection="1">
      <alignment horizontal="left" vertical="center" wrapText="1"/>
    </xf>
    <xf numFmtId="0" fontId="17" fillId="0" borderId="52" xfId="3" applyFont="1" applyBorder="1" applyAlignment="1" applyProtection="1">
      <alignment horizontal="left" vertical="center" wrapText="1"/>
    </xf>
    <xf numFmtId="0" fontId="17" fillId="0" borderId="53" xfId="3" applyFont="1" applyBorder="1" applyAlignment="1" applyProtection="1">
      <alignment horizontal="left" vertical="center" wrapText="1"/>
    </xf>
    <xf numFmtId="0" fontId="10" fillId="0" borderId="38" xfId="3" applyBorder="1" applyAlignment="1" applyProtection="1">
      <alignment horizontal="center"/>
    </xf>
    <xf numFmtId="0" fontId="10" fillId="0" borderId="39" xfId="3" applyBorder="1" applyAlignment="1" applyProtection="1">
      <alignment horizontal="center"/>
    </xf>
    <xf numFmtId="0" fontId="3" fillId="5" borderId="31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3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9" fillId="0" borderId="0" xfId="3" applyFont="1" applyAlignment="1" applyProtection="1"/>
    <xf numFmtId="0" fontId="30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left" vertical="center"/>
    </xf>
    <xf numFmtId="0" fontId="32" fillId="4" borderId="0" xfId="3" applyFont="1" applyFill="1" applyAlignment="1" applyProtection="1">
      <alignment horizontal="left" vertical="center"/>
    </xf>
    <xf numFmtId="0" fontId="30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3" fillId="9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16" fillId="9" borderId="14" xfId="1" applyFont="1" applyFill="1" applyBorder="1" applyAlignment="1">
      <alignment horizontal="center" vertical="center" wrapText="1"/>
    </xf>
    <xf numFmtId="0" fontId="16" fillId="9" borderId="2" xfId="1" applyFont="1" applyFill="1" applyBorder="1" applyAlignment="1">
      <alignment horizontal="center" vertical="center" wrapText="1"/>
    </xf>
    <xf numFmtId="0" fontId="16" fillId="9" borderId="3" xfId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0" fillId="4" borderId="0" xfId="0" applyFill="1" applyAlignment="1"/>
    <xf numFmtId="0" fontId="21" fillId="7" borderId="14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49" fontId="11" fillId="7" borderId="31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0" fillId="7" borderId="0" xfId="0" applyFill="1"/>
    <xf numFmtId="0" fontId="22" fillId="7" borderId="14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16" fillId="9" borderId="5" xfId="1" applyFont="1" applyFill="1" applyBorder="1" applyAlignment="1">
      <alignment horizontal="center" vertical="center" wrapText="1"/>
    </xf>
    <xf numFmtId="0" fontId="16" fillId="9" borderId="12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31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3" fillId="7" borderId="25" xfId="1" applyFont="1" applyFill="1" applyBorder="1" applyAlignment="1">
      <alignment horizontal="center" vertical="center" wrapText="1"/>
    </xf>
    <xf numFmtId="0" fontId="3" fillId="7" borderId="25" xfId="1" applyFont="1" applyFill="1" applyBorder="1" applyAlignment="1">
      <alignment horizontal="center" vertical="center" wrapText="1"/>
    </xf>
    <xf numFmtId="0" fontId="3" fillId="7" borderId="31" xfId="1" applyFont="1" applyFill="1" applyBorder="1" applyAlignment="1">
      <alignment horizontal="center" vertical="center" wrapText="1"/>
    </xf>
    <xf numFmtId="0" fontId="4" fillId="7" borderId="31" xfId="1" applyFont="1" applyFill="1" applyBorder="1" applyAlignment="1">
      <alignment horizontal="center" vertical="center" wrapText="1"/>
    </xf>
    <xf numFmtId="0" fontId="2" fillId="7" borderId="9" xfId="1" applyFont="1" applyFill="1" applyBorder="1" applyAlignment="1">
      <alignment horizontal="center" vertical="center"/>
    </xf>
    <xf numFmtId="0" fontId="2" fillId="7" borderId="31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/>
    </xf>
    <xf numFmtId="0" fontId="2" fillId="7" borderId="15" xfId="1" applyFont="1" applyFill="1" applyBorder="1" applyAlignment="1">
      <alignment horizontal="center" vertical="center"/>
    </xf>
    <xf numFmtId="0" fontId="1" fillId="7" borderId="25" xfId="1" applyFont="1" applyFill="1" applyBorder="1" applyAlignment="1">
      <alignment horizontal="center" vertical="center" wrapText="1"/>
    </xf>
    <xf numFmtId="0" fontId="3" fillId="7" borderId="15" xfId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FF6600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12.jpeg"/><Relationship Id="rId7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5.jpeg"/><Relationship Id="rId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13.jpeg"/><Relationship Id="rId9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16.gif"/><Relationship Id="rId7" Type="http://schemas.openxmlformats.org/officeDocument/2006/relationships/image" Target="../media/image8.jpeg"/><Relationship Id="rId2" Type="http://schemas.openxmlformats.org/officeDocument/2006/relationships/image" Target="../media/image15.jpeg"/><Relationship Id="rId1" Type="http://schemas.openxmlformats.org/officeDocument/2006/relationships/image" Target="../media/image1.gif"/><Relationship Id="rId6" Type="http://schemas.openxmlformats.org/officeDocument/2006/relationships/image" Target="../media/image7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21.jpeg"/><Relationship Id="rId7" Type="http://schemas.openxmlformats.org/officeDocument/2006/relationships/image" Target="../media/image7.jpe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5.jpeg"/><Relationship Id="rId5" Type="http://schemas.openxmlformats.org/officeDocument/2006/relationships/image" Target="../media/image23.jpeg"/><Relationship Id="rId10" Type="http://schemas.openxmlformats.org/officeDocument/2006/relationships/image" Target="../media/image9.png"/><Relationship Id="rId4" Type="http://schemas.openxmlformats.org/officeDocument/2006/relationships/image" Target="../media/image22.jpe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400915</xdr:colOff>
      <xdr:row>11</xdr:row>
      <xdr:rowOff>89190</xdr:rowOff>
    </xdr:from>
    <xdr:to>
      <xdr:col>7</xdr:col>
      <xdr:colOff>561975</xdr:colOff>
      <xdr:row>11</xdr:row>
      <xdr:rowOff>412844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15665" y="4461165"/>
          <a:ext cx="1427885" cy="32365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276657</xdr:colOff>
      <xdr:row>10</xdr:row>
      <xdr:rowOff>112352</xdr:rowOff>
    </xdr:from>
    <xdr:to>
      <xdr:col>7</xdr:col>
      <xdr:colOff>718271</xdr:colOff>
      <xdr:row>10</xdr:row>
      <xdr:rowOff>381000</xdr:rowOff>
    </xdr:to>
    <xdr:pic>
      <xdr:nvPicPr>
        <xdr:cNvPr id="5" name="Рисунок 4" descr="экомак.jpg"/>
        <xdr:cNvPicPr>
          <a:picLocks noChangeAspect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991407" y="3989027"/>
          <a:ext cx="1708439" cy="268648"/>
        </a:xfrm>
        <a:prstGeom prst="rect">
          <a:avLst/>
        </a:prstGeom>
      </xdr:spPr>
    </xdr:pic>
    <xdr:clientData/>
  </xdr:twoCellAnchor>
  <xdr:twoCellAnchor editAs="oneCell">
    <xdr:from>
      <xdr:col>5</xdr:col>
      <xdr:colOff>395721</xdr:colOff>
      <xdr:row>12</xdr:row>
      <xdr:rowOff>19676</xdr:rowOff>
    </xdr:from>
    <xdr:to>
      <xdr:col>7</xdr:col>
      <xdr:colOff>638176</xdr:colOff>
      <xdr:row>12</xdr:row>
      <xdr:rowOff>427281</xdr:rowOff>
    </xdr:to>
    <xdr:pic>
      <xdr:nvPicPr>
        <xdr:cNvPr id="8" name="Рисунок 7" descr="image41.jpg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10471" y="4467851"/>
          <a:ext cx="1509280" cy="4076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17120</xdr:rowOff>
    </xdr:from>
    <xdr:to>
      <xdr:col>7</xdr:col>
      <xdr:colOff>1133475</xdr:colOff>
      <xdr:row>3</xdr:row>
      <xdr:rowOff>424300</xdr:rowOff>
    </xdr:to>
    <xdr:pic>
      <xdr:nvPicPr>
        <xdr:cNvPr id="7" name="Рисунок 6" descr="Шапка КЦ - для договоров и т.п.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120"/>
          <a:ext cx="8867775" cy="978680"/>
        </a:xfrm>
        <a:prstGeom prst="rect">
          <a:avLst/>
        </a:prstGeom>
      </xdr:spPr>
    </xdr:pic>
    <xdr:clientData/>
  </xdr:twoCellAnchor>
  <xdr:twoCellAnchor editAs="oneCell">
    <xdr:from>
      <xdr:col>2</xdr:col>
      <xdr:colOff>1628711</xdr:colOff>
      <xdr:row>16</xdr:row>
      <xdr:rowOff>30937</xdr:rowOff>
    </xdr:from>
    <xdr:to>
      <xdr:col>3</xdr:col>
      <xdr:colOff>4181</xdr:colOff>
      <xdr:row>16</xdr:row>
      <xdr:rowOff>190912</xdr:rowOff>
    </xdr:to>
    <xdr:pic>
      <xdr:nvPicPr>
        <xdr:cNvPr id="10" name="Рисунок 9" descr="WA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28761" y="13394512"/>
          <a:ext cx="4245" cy="159975"/>
        </a:xfrm>
        <a:prstGeom prst="rect">
          <a:avLst/>
        </a:prstGeom>
      </xdr:spPr>
    </xdr:pic>
    <xdr:clientData/>
  </xdr:twoCellAnchor>
  <xdr:twoCellAnchor editAs="oneCell">
    <xdr:from>
      <xdr:col>2</xdr:col>
      <xdr:colOff>1626311</xdr:colOff>
      <xdr:row>15</xdr:row>
      <xdr:rowOff>14249</xdr:rowOff>
    </xdr:from>
    <xdr:to>
      <xdr:col>3</xdr:col>
      <xdr:colOff>1781</xdr:colOff>
      <xdr:row>15</xdr:row>
      <xdr:rowOff>193274</xdr:rowOff>
    </xdr:to>
    <xdr:pic>
      <xdr:nvPicPr>
        <xdr:cNvPr id="11" name="Рисунок 10" descr="телефон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26361" y="13015874"/>
          <a:ext cx="4245" cy="179025"/>
        </a:xfrm>
        <a:prstGeom prst="rect">
          <a:avLst/>
        </a:prstGeom>
      </xdr:spPr>
    </xdr:pic>
    <xdr:clientData/>
  </xdr:twoCellAnchor>
  <xdr:twoCellAnchor editAs="oneCell">
    <xdr:from>
      <xdr:col>2</xdr:col>
      <xdr:colOff>766800</xdr:colOff>
      <xdr:row>17</xdr:row>
      <xdr:rowOff>9562</xdr:rowOff>
    </xdr:from>
    <xdr:to>
      <xdr:col>2</xdr:col>
      <xdr:colOff>1057275</xdr:colOff>
      <xdr:row>18</xdr:row>
      <xdr:rowOff>39943</xdr:rowOff>
    </xdr:to>
    <xdr:pic>
      <xdr:nvPicPr>
        <xdr:cNvPr id="15" name="Рисунок 14" descr="emai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652875" y="8191537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783450</xdr:colOff>
      <xdr:row>16</xdr:row>
      <xdr:rowOff>52408</xdr:rowOff>
    </xdr:from>
    <xdr:to>
      <xdr:col>2</xdr:col>
      <xdr:colOff>1073925</xdr:colOff>
      <xdr:row>16</xdr:row>
      <xdr:rowOff>320914</xdr:rowOff>
    </xdr:to>
    <xdr:pic>
      <xdr:nvPicPr>
        <xdr:cNvPr id="16" name="Рисунок 15" descr="WA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69525" y="7815283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15</xdr:row>
      <xdr:rowOff>38100</xdr:rowOff>
    </xdr:from>
    <xdr:to>
      <xdr:col>2</xdr:col>
      <xdr:colOff>1071525</xdr:colOff>
      <xdr:row>15</xdr:row>
      <xdr:rowOff>306606</xdr:rowOff>
    </xdr:to>
    <xdr:pic>
      <xdr:nvPicPr>
        <xdr:cNvPr id="17" name="Рисунок 16" descr="телефон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67125" y="7410450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14</xdr:row>
      <xdr:rowOff>142875</xdr:rowOff>
    </xdr:from>
    <xdr:to>
      <xdr:col>1</xdr:col>
      <xdr:colOff>914400</xdr:colOff>
      <xdr:row>14</xdr:row>
      <xdr:rowOff>564152</xdr:rowOff>
    </xdr:to>
    <xdr:pic>
      <xdr:nvPicPr>
        <xdr:cNvPr id="18" name="Рисунок 17" descr="Логотип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6675" y="6905625"/>
          <a:ext cx="2457450" cy="421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495864</xdr:colOff>
      <xdr:row>8</xdr:row>
      <xdr:rowOff>0</xdr:rowOff>
    </xdr:from>
    <xdr:to>
      <xdr:col>10</xdr:col>
      <xdr:colOff>141351</xdr:colOff>
      <xdr:row>8</xdr:row>
      <xdr:rowOff>3393</xdr:rowOff>
    </xdr:to>
    <xdr:pic>
      <xdr:nvPicPr>
        <xdr:cNvPr id="2" name="Рисунок 1" descr="экома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889" y="11779644"/>
          <a:ext cx="2047312" cy="297216"/>
        </a:xfrm>
        <a:prstGeom prst="rect">
          <a:avLst/>
        </a:prstGeom>
      </xdr:spPr>
    </xdr:pic>
    <xdr:clientData/>
  </xdr:twoCellAnchor>
  <xdr:twoCellAnchor editAs="oneCell">
    <xdr:from>
      <xdr:col>2</xdr:col>
      <xdr:colOff>1082899</xdr:colOff>
      <xdr:row>33</xdr:row>
      <xdr:rowOff>116418</xdr:rowOff>
    </xdr:from>
    <xdr:to>
      <xdr:col>7</xdr:col>
      <xdr:colOff>84633</xdr:colOff>
      <xdr:row>36</xdr:row>
      <xdr:rowOff>79722</xdr:rowOff>
    </xdr:to>
    <xdr:pic>
      <xdr:nvPicPr>
        <xdr:cNvPr id="14" name="Рисунок 13" descr="экомак.jpg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807982" y="8487835"/>
          <a:ext cx="3076318" cy="534804"/>
        </a:xfrm>
        <a:prstGeom prst="rect">
          <a:avLst/>
        </a:prstGeom>
      </xdr:spPr>
    </xdr:pic>
    <xdr:clientData/>
  </xdr:twoCellAnchor>
  <xdr:twoCellAnchor editAs="oneCell">
    <xdr:from>
      <xdr:col>7</xdr:col>
      <xdr:colOff>369845</xdr:colOff>
      <xdr:row>29</xdr:row>
      <xdr:rowOff>169334</xdr:rowOff>
    </xdr:from>
    <xdr:to>
      <xdr:col>10</xdr:col>
      <xdr:colOff>497417</xdr:colOff>
      <xdr:row>41</xdr:row>
      <xdr:rowOff>532629</xdr:rowOff>
    </xdr:to>
    <xdr:pic>
      <xdr:nvPicPr>
        <xdr:cNvPr id="19" name="Рисунок 18" descr="ekomak-eko-30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419" t="9401" r="21754" b="8759"/>
        <a:stretch>
          <a:fillRect/>
        </a:stretch>
      </xdr:blipFill>
      <xdr:spPr>
        <a:xfrm>
          <a:off x="6169512" y="7926917"/>
          <a:ext cx="1969072" cy="2649295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179917</xdr:colOff>
      <xdr:row>30</xdr:row>
      <xdr:rowOff>63501</xdr:rowOff>
    </xdr:from>
    <xdr:to>
      <xdr:col>2</xdr:col>
      <xdr:colOff>1059491</xdr:colOff>
      <xdr:row>41</xdr:row>
      <xdr:rowOff>444499</xdr:rowOff>
    </xdr:to>
    <xdr:pic>
      <xdr:nvPicPr>
        <xdr:cNvPr id="10" name="Рисунок 9" descr="DMD1-400x365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DFE"/>
            </a:clrFrom>
            <a:clrTo>
              <a:srgbClr val="FFFDFE">
                <a:alpha val="0"/>
              </a:srgbClr>
            </a:clrTo>
          </a:clrChange>
        </a:blip>
        <a:srcRect l="4028"/>
        <a:stretch>
          <a:fillRect/>
        </a:stretch>
      </xdr:blipFill>
      <xdr:spPr>
        <a:xfrm>
          <a:off x="179917" y="8011584"/>
          <a:ext cx="2604657" cy="24764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10583</xdr:rowOff>
    </xdr:from>
    <xdr:to>
      <xdr:col>11</xdr:col>
      <xdr:colOff>0</xdr:colOff>
      <xdr:row>5</xdr:row>
      <xdr:rowOff>635000</xdr:rowOff>
    </xdr:to>
    <xdr:pic>
      <xdr:nvPicPr>
        <xdr:cNvPr id="7" name="Рисунок 6" descr="Шапка Ekomak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0583"/>
          <a:ext cx="8519583" cy="1576917"/>
        </a:xfrm>
        <a:prstGeom prst="rect">
          <a:avLst/>
        </a:prstGeom>
      </xdr:spPr>
    </xdr:pic>
    <xdr:clientData/>
  </xdr:twoCellAnchor>
  <xdr:twoCellAnchor editAs="oneCell">
    <xdr:from>
      <xdr:col>2</xdr:col>
      <xdr:colOff>1628711</xdr:colOff>
      <xdr:row>48</xdr:row>
      <xdr:rowOff>30937</xdr:rowOff>
    </xdr:from>
    <xdr:to>
      <xdr:col>3</xdr:col>
      <xdr:colOff>4181</xdr:colOff>
      <xdr:row>48</xdr:row>
      <xdr:rowOff>190912</xdr:rowOff>
    </xdr:to>
    <xdr:pic>
      <xdr:nvPicPr>
        <xdr:cNvPr id="8" name="Рисунок 7" descr="WA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52836" y="7793812"/>
          <a:ext cx="4245" cy="159975"/>
        </a:xfrm>
        <a:prstGeom prst="rect">
          <a:avLst/>
        </a:prstGeom>
      </xdr:spPr>
    </xdr:pic>
    <xdr:clientData/>
  </xdr:twoCellAnchor>
  <xdr:twoCellAnchor editAs="oneCell">
    <xdr:from>
      <xdr:col>2</xdr:col>
      <xdr:colOff>1626311</xdr:colOff>
      <xdr:row>47</xdr:row>
      <xdr:rowOff>14249</xdr:rowOff>
    </xdr:from>
    <xdr:to>
      <xdr:col>3</xdr:col>
      <xdr:colOff>1781</xdr:colOff>
      <xdr:row>47</xdr:row>
      <xdr:rowOff>193274</xdr:rowOff>
    </xdr:to>
    <xdr:pic>
      <xdr:nvPicPr>
        <xdr:cNvPr id="9" name="Рисунок 8" descr="телефон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50436" y="7386599"/>
          <a:ext cx="4245" cy="179025"/>
        </a:xfrm>
        <a:prstGeom prst="rect">
          <a:avLst/>
        </a:prstGeom>
      </xdr:spPr>
    </xdr:pic>
    <xdr:clientData/>
  </xdr:twoCellAnchor>
  <xdr:twoCellAnchor editAs="oneCell">
    <xdr:from>
      <xdr:col>2</xdr:col>
      <xdr:colOff>931336</xdr:colOff>
      <xdr:row>49</xdr:row>
      <xdr:rowOff>93171</xdr:rowOff>
    </xdr:from>
    <xdr:to>
      <xdr:col>2</xdr:col>
      <xdr:colOff>1221811</xdr:colOff>
      <xdr:row>50</xdr:row>
      <xdr:rowOff>118260</xdr:rowOff>
    </xdr:to>
    <xdr:pic>
      <xdr:nvPicPr>
        <xdr:cNvPr id="15" name="Рисунок 14" descr="emai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56419" y="14190171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947986</xdr:colOff>
      <xdr:row>48</xdr:row>
      <xdr:rowOff>45000</xdr:rowOff>
    </xdr:from>
    <xdr:to>
      <xdr:col>2</xdr:col>
      <xdr:colOff>1238461</xdr:colOff>
      <xdr:row>48</xdr:row>
      <xdr:rowOff>313506</xdr:rowOff>
    </xdr:to>
    <xdr:pic>
      <xdr:nvPicPr>
        <xdr:cNvPr id="16" name="Рисунок 15" descr="W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673069" y="13813917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945586</xdr:colOff>
      <xdr:row>47</xdr:row>
      <xdr:rowOff>74084</xdr:rowOff>
    </xdr:from>
    <xdr:to>
      <xdr:col>2</xdr:col>
      <xdr:colOff>1236061</xdr:colOff>
      <xdr:row>47</xdr:row>
      <xdr:rowOff>342590</xdr:rowOff>
    </xdr:to>
    <xdr:pic>
      <xdr:nvPicPr>
        <xdr:cNvPr id="17" name="Рисунок 16" descr="телефон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70669" y="13409084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31751</xdr:rowOff>
    </xdr:from>
    <xdr:to>
      <xdr:col>2</xdr:col>
      <xdr:colOff>423334</xdr:colOff>
      <xdr:row>47</xdr:row>
      <xdr:rowOff>19051</xdr:rowOff>
    </xdr:to>
    <xdr:pic>
      <xdr:nvPicPr>
        <xdr:cNvPr id="18" name="Рисунок 17" descr="Логотип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2985751"/>
          <a:ext cx="2148417" cy="368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335490</xdr:colOff>
      <xdr:row>27</xdr:row>
      <xdr:rowOff>74081</xdr:rowOff>
    </xdr:from>
    <xdr:to>
      <xdr:col>6</xdr:col>
      <xdr:colOff>9269</xdr:colOff>
      <xdr:row>30</xdr:row>
      <xdr:rowOff>42332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1657" y="6963831"/>
          <a:ext cx="2107945" cy="5397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</xdr:pic>
    <xdr:clientData/>
  </xdr:twoCellAnchor>
  <xdr:twoCellAnchor editAs="oneCell">
    <xdr:from>
      <xdr:col>6</xdr:col>
      <xdr:colOff>158751</xdr:colOff>
      <xdr:row>25</xdr:row>
      <xdr:rowOff>84667</xdr:rowOff>
    </xdr:from>
    <xdr:to>
      <xdr:col>7</xdr:col>
      <xdr:colOff>1073203</xdr:colOff>
      <xdr:row>34</xdr:row>
      <xdr:rowOff>675809</xdr:rowOff>
    </xdr:to>
    <xdr:pic>
      <xdr:nvPicPr>
        <xdr:cNvPr id="7" name="Рисунок 6" descr="544578222_w640_h640_cid2889599_pid353643158-75bf1a2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465" t="5346" r="9119" b="5346"/>
        <a:stretch>
          <a:fillRect/>
        </a:stretch>
      </xdr:blipFill>
      <xdr:spPr>
        <a:xfrm>
          <a:off x="5789084" y="6593417"/>
          <a:ext cx="1972786" cy="2305642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25</xdr:row>
      <xdr:rowOff>77420</xdr:rowOff>
    </xdr:from>
    <xdr:to>
      <xdr:col>3</xdr:col>
      <xdr:colOff>226665</xdr:colOff>
      <xdr:row>34</xdr:row>
      <xdr:rowOff>666749</xdr:rowOff>
    </xdr:to>
    <xdr:pic>
      <xdr:nvPicPr>
        <xdr:cNvPr id="8" name="Рисунок 7" descr="shop_property_file_95692_36750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750" y="6586170"/>
          <a:ext cx="3391082" cy="23038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1375833</xdr:colOff>
      <xdr:row>5</xdr:row>
      <xdr:rowOff>476250</xdr:rowOff>
    </xdr:to>
    <xdr:pic>
      <xdr:nvPicPr>
        <xdr:cNvPr id="9" name="Рисунок 8" descr="Шапка ABAC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8064500" cy="1428750"/>
        </a:xfrm>
        <a:prstGeom prst="rect">
          <a:avLst/>
        </a:prstGeom>
      </xdr:spPr>
    </xdr:pic>
    <xdr:clientData/>
  </xdr:twoCellAnchor>
  <xdr:twoCellAnchor editAs="oneCell">
    <xdr:from>
      <xdr:col>2</xdr:col>
      <xdr:colOff>1628711</xdr:colOff>
      <xdr:row>42</xdr:row>
      <xdr:rowOff>30937</xdr:rowOff>
    </xdr:from>
    <xdr:to>
      <xdr:col>3</xdr:col>
      <xdr:colOff>4181</xdr:colOff>
      <xdr:row>42</xdr:row>
      <xdr:rowOff>190912</xdr:rowOff>
    </xdr:to>
    <xdr:pic>
      <xdr:nvPicPr>
        <xdr:cNvPr id="6" name="Рисунок 5" descr="W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57461" y="13842187"/>
          <a:ext cx="4245" cy="159975"/>
        </a:xfrm>
        <a:prstGeom prst="rect">
          <a:avLst/>
        </a:prstGeom>
      </xdr:spPr>
    </xdr:pic>
    <xdr:clientData/>
  </xdr:twoCellAnchor>
  <xdr:twoCellAnchor editAs="oneCell">
    <xdr:from>
      <xdr:col>2</xdr:col>
      <xdr:colOff>836083</xdr:colOff>
      <xdr:row>43</xdr:row>
      <xdr:rowOff>8506</xdr:rowOff>
    </xdr:from>
    <xdr:to>
      <xdr:col>2</xdr:col>
      <xdr:colOff>1126558</xdr:colOff>
      <xdr:row>43</xdr:row>
      <xdr:rowOff>277012</xdr:rowOff>
    </xdr:to>
    <xdr:pic>
      <xdr:nvPicPr>
        <xdr:cNvPr id="14" name="Рисунок 13" descr="emai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46916" y="13290589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842150</xdr:colOff>
      <xdr:row>42</xdr:row>
      <xdr:rowOff>76752</xdr:rowOff>
    </xdr:from>
    <xdr:to>
      <xdr:col>2</xdr:col>
      <xdr:colOff>1132625</xdr:colOff>
      <xdr:row>42</xdr:row>
      <xdr:rowOff>345258</xdr:rowOff>
    </xdr:to>
    <xdr:pic>
      <xdr:nvPicPr>
        <xdr:cNvPr id="15" name="Рисунок 14" descr="WA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52983" y="12914335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839750</xdr:colOff>
      <xdr:row>41</xdr:row>
      <xdr:rowOff>95252</xdr:rowOff>
    </xdr:from>
    <xdr:to>
      <xdr:col>2</xdr:col>
      <xdr:colOff>1130225</xdr:colOff>
      <xdr:row>41</xdr:row>
      <xdr:rowOff>363758</xdr:rowOff>
    </xdr:to>
    <xdr:pic>
      <xdr:nvPicPr>
        <xdr:cNvPr id="16" name="Рисунок 15" descr="телефон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50583" y="12498919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42338</xdr:rowOff>
    </xdr:from>
    <xdr:to>
      <xdr:col>2</xdr:col>
      <xdr:colOff>446617</xdr:colOff>
      <xdr:row>41</xdr:row>
      <xdr:rowOff>40282</xdr:rowOff>
    </xdr:to>
    <xdr:pic>
      <xdr:nvPicPr>
        <xdr:cNvPr id="17" name="Рисунок 16" descr="Логотип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504088"/>
          <a:ext cx="2457450" cy="4212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783166</xdr:colOff>
      <xdr:row>36</xdr:row>
      <xdr:rowOff>57679</xdr:rowOff>
    </xdr:from>
    <xdr:to>
      <xdr:col>4</xdr:col>
      <xdr:colOff>330222</xdr:colOff>
      <xdr:row>39</xdr:row>
      <xdr:rowOff>41010</xdr:rowOff>
    </xdr:to>
    <xdr:pic>
      <xdr:nvPicPr>
        <xdr:cNvPr id="4" name="Рисунок 3" descr="image41.jpg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2518833" y="8534929"/>
          <a:ext cx="1843639" cy="554831"/>
        </a:xfrm>
        <a:prstGeom prst="rect">
          <a:avLst/>
        </a:prstGeom>
      </xdr:spPr>
    </xdr:pic>
    <xdr:clientData/>
  </xdr:twoCellAnchor>
  <xdr:twoCellAnchor editAs="oneCell">
    <xdr:from>
      <xdr:col>4</xdr:col>
      <xdr:colOff>550334</xdr:colOff>
      <xdr:row>36</xdr:row>
      <xdr:rowOff>84665</xdr:rowOff>
    </xdr:from>
    <xdr:to>
      <xdr:col>8</xdr:col>
      <xdr:colOff>6278</xdr:colOff>
      <xdr:row>45</xdr:row>
      <xdr:rowOff>222248</xdr:rowOff>
    </xdr:to>
    <xdr:pic>
      <xdr:nvPicPr>
        <xdr:cNvPr id="18" name="Рисунок 17" descr="531_original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5199" b="15618"/>
        <a:stretch>
          <a:fillRect/>
        </a:stretch>
      </xdr:blipFill>
      <xdr:spPr>
        <a:xfrm>
          <a:off x="4423834" y="8561915"/>
          <a:ext cx="2408694" cy="1852083"/>
        </a:xfrm>
        <a:prstGeom prst="rect">
          <a:avLst/>
        </a:prstGeom>
      </xdr:spPr>
    </xdr:pic>
    <xdr:clientData/>
  </xdr:twoCellAnchor>
  <xdr:twoCellAnchor editAs="oneCell">
    <xdr:from>
      <xdr:col>8</xdr:col>
      <xdr:colOff>201085</xdr:colOff>
      <xdr:row>38</xdr:row>
      <xdr:rowOff>121855</xdr:rowOff>
    </xdr:from>
    <xdr:to>
      <xdr:col>10</xdr:col>
      <xdr:colOff>730252</xdr:colOff>
      <xdr:row>45</xdr:row>
      <xdr:rowOff>719667</xdr:rowOff>
    </xdr:to>
    <xdr:pic>
      <xdr:nvPicPr>
        <xdr:cNvPr id="19" name="Рисунок 18" descr="kompressor-vintovoj-remeza-vk30-8-dvs_42273_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974" t="8862" r="19145" b="7748"/>
        <a:stretch>
          <a:fillRect/>
        </a:stretch>
      </xdr:blipFill>
      <xdr:spPr>
        <a:xfrm>
          <a:off x="7027335" y="8980105"/>
          <a:ext cx="1905000" cy="1931312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37</xdr:row>
      <xdr:rowOff>158749</xdr:rowOff>
    </xdr:from>
    <xdr:to>
      <xdr:col>1</xdr:col>
      <xdr:colOff>709083</xdr:colOff>
      <xdr:row>45</xdr:row>
      <xdr:rowOff>1015999</xdr:rowOff>
    </xdr:to>
    <xdr:pic>
      <xdr:nvPicPr>
        <xdr:cNvPr id="21" name="Рисунок 20" descr="4f4bb4eba1fa5c52e81db0cdd27d8c5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500" y="8932332"/>
          <a:ext cx="2381250" cy="2381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814918</xdr:colOff>
      <xdr:row>8</xdr:row>
      <xdr:rowOff>31751</xdr:rowOff>
    </xdr:to>
    <xdr:pic>
      <xdr:nvPicPr>
        <xdr:cNvPr id="7" name="Рисунок 6" descr="Шапка Remez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1"/>
          <a:ext cx="9175750" cy="155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1628711</xdr:colOff>
      <xdr:row>52</xdr:row>
      <xdr:rowOff>30937</xdr:rowOff>
    </xdr:from>
    <xdr:to>
      <xdr:col>3</xdr:col>
      <xdr:colOff>4181</xdr:colOff>
      <xdr:row>52</xdr:row>
      <xdr:rowOff>190912</xdr:rowOff>
    </xdr:to>
    <xdr:pic>
      <xdr:nvPicPr>
        <xdr:cNvPr id="8" name="Рисунок 7" descr="WA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90811" y="12375337"/>
          <a:ext cx="4245" cy="159975"/>
        </a:xfrm>
        <a:prstGeom prst="rect">
          <a:avLst/>
        </a:prstGeom>
      </xdr:spPr>
    </xdr:pic>
    <xdr:clientData/>
  </xdr:twoCellAnchor>
  <xdr:twoCellAnchor editAs="oneCell">
    <xdr:from>
      <xdr:col>2</xdr:col>
      <xdr:colOff>842150</xdr:colOff>
      <xdr:row>52</xdr:row>
      <xdr:rowOff>76752</xdr:rowOff>
    </xdr:from>
    <xdr:to>
      <xdr:col>3</xdr:col>
      <xdr:colOff>11925</xdr:colOff>
      <xdr:row>52</xdr:row>
      <xdr:rowOff>192858</xdr:rowOff>
    </xdr:to>
    <xdr:pic>
      <xdr:nvPicPr>
        <xdr:cNvPr id="10" name="Рисунок 9" descr="WA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1925" y="12421152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412750</xdr:colOff>
      <xdr:row>53</xdr:row>
      <xdr:rowOff>29671</xdr:rowOff>
    </xdr:from>
    <xdr:to>
      <xdr:col>2</xdr:col>
      <xdr:colOff>703225</xdr:colOff>
      <xdr:row>53</xdr:row>
      <xdr:rowOff>298177</xdr:rowOff>
    </xdr:to>
    <xdr:pic>
      <xdr:nvPicPr>
        <xdr:cNvPr id="12" name="Рисунок 11" descr="emai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42167" y="14899254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418817</xdr:colOff>
      <xdr:row>52</xdr:row>
      <xdr:rowOff>108501</xdr:rowOff>
    </xdr:from>
    <xdr:to>
      <xdr:col>2</xdr:col>
      <xdr:colOff>709292</xdr:colOff>
      <xdr:row>52</xdr:row>
      <xdr:rowOff>377007</xdr:rowOff>
    </xdr:to>
    <xdr:pic>
      <xdr:nvPicPr>
        <xdr:cNvPr id="13" name="Рисунок 12" descr="WA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48234" y="14480668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2</xdr:col>
      <xdr:colOff>416417</xdr:colOff>
      <xdr:row>51</xdr:row>
      <xdr:rowOff>95253</xdr:rowOff>
    </xdr:from>
    <xdr:to>
      <xdr:col>2</xdr:col>
      <xdr:colOff>706892</xdr:colOff>
      <xdr:row>51</xdr:row>
      <xdr:rowOff>363759</xdr:rowOff>
    </xdr:to>
    <xdr:pic>
      <xdr:nvPicPr>
        <xdr:cNvPr id="14" name="Рисунок 13" descr="телефон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945834" y="14001753"/>
          <a:ext cx="290475" cy="2685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31750</xdr:rowOff>
    </xdr:from>
    <xdr:to>
      <xdr:col>1</xdr:col>
      <xdr:colOff>721783</xdr:colOff>
      <xdr:row>51</xdr:row>
      <xdr:rowOff>29694</xdr:rowOff>
    </xdr:to>
    <xdr:pic>
      <xdr:nvPicPr>
        <xdr:cNvPr id="15" name="Рисунок 14" descr="Логотип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3514917"/>
          <a:ext cx="2457450" cy="4212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8;&#1053;&#1058;&#1054;&#1042;&#1067;&#1045;%20&#1050;&#1086;&#1084;&#1087;&#1088;&#1077;&#1089;&#1089;&#1086;&#1088;&#1072;%20&#1101;&#1083;&#1077;&#1082;&#1090;&#1088;&#1080;&#1095;&#1077;&#1089;&#1082;&#1080;&#1077;%20-%20c%2012.05.18%20%20&#8212;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REMEZA"/>
      <sheetName val="EKOMAK"/>
      <sheetName val="DALGAKIRAN "/>
      <sheetName val="ECCOAIR"/>
      <sheetName val="COMARO"/>
      <sheetName val="ABAC"/>
      <sheetName val="KRAFTMANN"/>
      <sheetName val="ATLAS COPCO"/>
      <sheetName val="AIRPOL"/>
      <sheetName val="AIRRUS"/>
      <sheetName val="СOMPRAG"/>
      <sheetName val="DALI"/>
      <sheetName val="INGRO"/>
      <sheetName val="BERG"/>
      <sheetName val="MARK"/>
      <sheetName val="ЕвразКомпрессор "/>
      <sheetName val="ЗИФ"/>
      <sheetName val="Подбор компрессора"/>
    </sheetNames>
    <sheetDataSet>
      <sheetData sheetId="0">
        <row r="11">
          <cell r="F11">
            <v>72.239999999999995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okompressor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rokompressor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prokompressor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prokompress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4:O18"/>
  <sheetViews>
    <sheetView tabSelected="1" view="pageBreakPreview" topLeftCell="A4" zoomScaleSheetLayoutView="100" workbookViewId="0">
      <selection activeCell="A15" sqref="A15:H15"/>
    </sheetView>
  </sheetViews>
  <sheetFormatPr defaultRowHeight="15"/>
  <cols>
    <col min="1" max="1" width="24.140625" customWidth="1"/>
    <col min="2" max="2" width="19.140625" customWidth="1"/>
    <col min="3" max="3" width="19" customWidth="1"/>
    <col min="4" max="4" width="25.5703125" customWidth="1"/>
    <col min="6" max="6" width="9.85546875" customWidth="1"/>
    <col min="8" max="8" width="17.5703125" customWidth="1"/>
  </cols>
  <sheetData>
    <row r="4" spans="1:15" ht="34.5" customHeight="1" thickBot="1"/>
    <row r="5" spans="1:15" ht="46.5">
      <c r="A5" s="154" t="s">
        <v>77</v>
      </c>
      <c r="B5" s="155"/>
      <c r="C5" s="155"/>
      <c r="D5" s="155"/>
      <c r="E5" s="155"/>
      <c r="F5" s="155"/>
      <c r="G5" s="155"/>
      <c r="H5" s="156"/>
    </row>
    <row r="6" spans="1:15" ht="57" customHeight="1" thickBot="1">
      <c r="A6" s="157" t="s">
        <v>76</v>
      </c>
      <c r="B6" s="158"/>
      <c r="C6" s="158"/>
      <c r="D6" s="158"/>
      <c r="E6" s="158"/>
      <c r="F6" s="158"/>
      <c r="G6" s="158"/>
      <c r="H6" s="159"/>
    </row>
    <row r="7" spans="1:15" ht="39.75" customHeight="1" thickBot="1">
      <c r="A7" s="160" t="s">
        <v>156</v>
      </c>
      <c r="B7" s="132"/>
      <c r="C7" s="132"/>
      <c r="D7" s="132"/>
      <c r="E7" s="132"/>
      <c r="F7" s="132"/>
      <c r="G7" s="132"/>
      <c r="H7" s="133"/>
    </row>
    <row r="8" spans="1:15" ht="30" customHeight="1" thickBot="1">
      <c r="A8" s="161" t="s">
        <v>157</v>
      </c>
      <c r="B8" s="162"/>
      <c r="C8" s="162"/>
      <c r="D8" s="163"/>
      <c r="E8" s="164">
        <v>74.63</v>
      </c>
      <c r="F8" s="165"/>
      <c r="G8" s="165"/>
      <c r="H8" s="166"/>
    </row>
    <row r="9" spans="1:15" ht="54.75" customHeight="1" thickBot="1">
      <c r="A9" s="27"/>
      <c r="B9" s="28"/>
      <c r="C9" s="28"/>
      <c r="D9" s="28"/>
      <c r="E9" s="28"/>
      <c r="F9" s="28"/>
      <c r="G9" s="28"/>
      <c r="H9" s="29"/>
    </row>
    <row r="10" spans="1:15" ht="30" customHeight="1" thickBot="1">
      <c r="A10" s="167" t="s">
        <v>39</v>
      </c>
      <c r="B10" s="168"/>
      <c r="C10" s="168"/>
      <c r="D10" s="168"/>
      <c r="E10" s="168"/>
      <c r="F10" s="168"/>
      <c r="G10" s="168"/>
      <c r="H10" s="169"/>
    </row>
    <row r="11" spans="1:15" s="30" customFormat="1" ht="38.25" customHeight="1" thickBot="1">
      <c r="A11" s="134" t="s">
        <v>147</v>
      </c>
      <c r="B11" s="135"/>
      <c r="C11" s="135"/>
      <c r="D11" s="135"/>
      <c r="E11" s="136"/>
      <c r="F11" s="137"/>
      <c r="G11" s="137"/>
      <c r="H11" s="138"/>
    </row>
    <row r="12" spans="1:15" s="30" customFormat="1" ht="38.25" customHeight="1" thickBot="1">
      <c r="A12" s="134" t="s">
        <v>146</v>
      </c>
      <c r="B12" s="135"/>
      <c r="C12" s="135"/>
      <c r="D12" s="135"/>
      <c r="E12" s="136"/>
      <c r="F12" s="137"/>
      <c r="G12" s="137"/>
      <c r="H12" s="138"/>
    </row>
    <row r="13" spans="1:15" s="30" customFormat="1" ht="38.25" customHeight="1" thickBot="1">
      <c r="A13" s="134" t="s">
        <v>145</v>
      </c>
      <c r="B13" s="135"/>
      <c r="C13" s="135"/>
      <c r="D13" s="135"/>
      <c r="E13" s="136"/>
      <c r="F13" s="137"/>
      <c r="G13" s="137"/>
      <c r="H13" s="138"/>
    </row>
    <row r="14" spans="1:15" ht="80.25" customHeight="1"/>
    <row r="15" spans="1:15" ht="48" customHeight="1">
      <c r="A15" s="171" t="s">
        <v>159</v>
      </c>
      <c r="B15" s="171"/>
      <c r="C15" s="171"/>
      <c r="D15" s="171"/>
      <c r="E15" s="171"/>
      <c r="F15" s="171"/>
      <c r="G15" s="171"/>
      <c r="H15" s="171"/>
      <c r="I15" s="178"/>
      <c r="J15" s="178"/>
      <c r="K15" s="178"/>
      <c r="L15" s="178"/>
      <c r="M15" s="178"/>
      <c r="N15" s="178"/>
      <c r="O15" s="178"/>
    </row>
    <row r="16" spans="1:15" ht="30.75" customHeight="1">
      <c r="A16" s="172"/>
      <c r="B16" s="173"/>
      <c r="C16" s="173"/>
      <c r="D16" s="174" t="s">
        <v>160</v>
      </c>
      <c r="E16" s="172" t="s">
        <v>161</v>
      </c>
      <c r="F16" s="175"/>
      <c r="G16" s="175"/>
      <c r="H16" s="176"/>
      <c r="I16" s="176"/>
      <c r="J16" s="176"/>
      <c r="K16" s="176"/>
      <c r="L16" s="175"/>
      <c r="M16" s="175"/>
      <c r="N16" s="175"/>
      <c r="O16" s="175"/>
    </row>
    <row r="17" spans="1:15" ht="33" customHeight="1">
      <c r="A17" s="172"/>
      <c r="B17" s="173"/>
      <c r="C17" s="173"/>
      <c r="D17" s="174" t="s">
        <v>162</v>
      </c>
      <c r="E17" s="172" t="s">
        <v>163</v>
      </c>
      <c r="F17" s="175"/>
      <c r="G17" s="175"/>
      <c r="H17" s="176"/>
      <c r="I17" s="176"/>
      <c r="J17" s="176"/>
      <c r="K17" s="176"/>
      <c r="L17" s="175"/>
      <c r="M17" s="175"/>
      <c r="N17" s="175"/>
      <c r="O17" s="175"/>
    </row>
    <row r="18" spans="1:15" ht="18.75">
      <c r="A18" s="172"/>
      <c r="B18" s="173"/>
      <c r="C18" s="173"/>
      <c r="D18" s="177" t="s">
        <v>164</v>
      </c>
      <c r="E18" s="173"/>
      <c r="F18" s="173"/>
      <c r="G18" s="173"/>
      <c r="H18" s="173"/>
      <c r="I18" s="173"/>
      <c r="J18" s="175"/>
      <c r="K18" s="175"/>
      <c r="L18" s="175"/>
      <c r="M18" s="175"/>
      <c r="N18" s="175"/>
      <c r="O18" s="175"/>
    </row>
  </sheetData>
  <mergeCells count="15">
    <mergeCell ref="H16:K16"/>
    <mergeCell ref="H17:K17"/>
    <mergeCell ref="A15:H15"/>
    <mergeCell ref="A5:H5"/>
    <mergeCell ref="A6:H6"/>
    <mergeCell ref="A7:H7"/>
    <mergeCell ref="A8:D8"/>
    <mergeCell ref="E8:H8"/>
    <mergeCell ref="A13:E13"/>
    <mergeCell ref="F13:H13"/>
    <mergeCell ref="A10:H10"/>
    <mergeCell ref="A12:E12"/>
    <mergeCell ref="F12:H12"/>
    <mergeCell ref="A11:E11"/>
    <mergeCell ref="F11:H11"/>
  </mergeCells>
  <hyperlinks>
    <hyperlink ref="A13:E13" location="'ABAC Genesis'!A1" display="4. АBAC  - Италия"/>
    <hyperlink ref="A12:E12" location="'EKOMAK DMD CRD'!A1" display="2. EKOMAK - Турция"/>
    <hyperlink ref="A11:E11" location="EKOMAK!R1C1" display="1. ЕКОМАК - Турция      (1 класс очистки)"/>
    <hyperlink ref="A11:XFD11" location="EKOMAK!R1C1" display="1. ЕКОМАК - Турция      (1 класс очистки)"/>
    <hyperlink ref="A12:XFD12" location="ABAC!R1C1" display="2. АВАС - Италия              (2 класс очистки)"/>
    <hyperlink ref="A13:XFD13" location="REMEZA!R1C1" display="3. REMEZA  - Беларусь   (3 класс очистки)"/>
    <hyperlink ref="D18" r:id="rId1"/>
  </hyperlinks>
  <pageMargins left="0.65" right="0.35433070866141736" top="0.15748031496062992" bottom="0.27559055118110237" header="0.17" footer="0.31496062992125984"/>
  <pageSetup paperSize="9" scale="6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L50"/>
  <sheetViews>
    <sheetView view="pageBreakPreview" topLeftCell="A4" zoomScale="90" zoomScaleSheetLayoutView="90" workbookViewId="0">
      <selection activeCell="A47" sqref="A47:K47"/>
    </sheetView>
  </sheetViews>
  <sheetFormatPr defaultRowHeight="15"/>
  <cols>
    <col min="1" max="1" width="15.28515625" customWidth="1"/>
    <col min="2" max="2" width="10.5703125" customWidth="1"/>
    <col min="3" max="3" width="20" customWidth="1"/>
    <col min="4" max="4" width="10.42578125" customWidth="1"/>
    <col min="5" max="5" width="12.140625" customWidth="1"/>
    <col min="11" max="11" width="13.140625" customWidth="1"/>
    <col min="12" max="12" width="43.85546875" customWidth="1"/>
  </cols>
  <sheetData>
    <row r="6" spans="1:12" ht="60" customHeight="1" thickBot="1">
      <c r="L6" s="170" t="s">
        <v>158</v>
      </c>
    </row>
    <row r="7" spans="1:12" ht="39.75" customHeight="1" thickBot="1">
      <c r="A7" s="182" t="s">
        <v>119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2" ht="39.75" customHeight="1" thickBot="1">
      <c r="A8" s="185" t="s">
        <v>149</v>
      </c>
      <c r="B8" s="186"/>
      <c r="C8" s="186"/>
      <c r="D8" s="186"/>
      <c r="E8" s="186"/>
      <c r="F8" s="186"/>
      <c r="G8" s="186"/>
      <c r="H8" s="186"/>
      <c r="I8" s="186"/>
      <c r="J8" s="186"/>
      <c r="K8" s="187"/>
    </row>
    <row r="9" spans="1:12" ht="42.75" customHeight="1" thickBot="1">
      <c r="A9" s="188" t="s">
        <v>148</v>
      </c>
      <c r="B9" s="189"/>
      <c r="C9" s="189"/>
      <c r="D9" s="189"/>
      <c r="E9" s="189"/>
      <c r="F9" s="189"/>
      <c r="G9" s="189"/>
      <c r="H9" s="189"/>
      <c r="I9" s="189"/>
      <c r="J9" s="189"/>
      <c r="K9" s="190"/>
    </row>
    <row r="10" spans="1:12" ht="26.25" thickBot="1">
      <c r="A10" s="143" t="s">
        <v>0</v>
      </c>
      <c r="B10" s="49" t="s">
        <v>111</v>
      </c>
      <c r="C10" s="49" t="s">
        <v>1</v>
      </c>
      <c r="D10" s="45" t="s">
        <v>109</v>
      </c>
      <c r="E10" s="4" t="s">
        <v>2</v>
      </c>
      <c r="F10" s="143" t="s">
        <v>3</v>
      </c>
      <c r="G10" s="143"/>
      <c r="H10" s="143"/>
      <c r="I10" s="4" t="s">
        <v>4</v>
      </c>
      <c r="J10" s="143" t="s">
        <v>5</v>
      </c>
      <c r="K10" s="143" t="s">
        <v>6</v>
      </c>
    </row>
    <row r="11" spans="1:12" ht="15.75" thickBot="1">
      <c r="A11" s="143"/>
      <c r="B11" s="139" t="s">
        <v>112</v>
      </c>
      <c r="C11" s="141" t="s">
        <v>107</v>
      </c>
      <c r="D11" s="139" t="s">
        <v>110</v>
      </c>
      <c r="E11" s="143" t="s">
        <v>7</v>
      </c>
      <c r="F11" s="143" t="s">
        <v>8</v>
      </c>
      <c r="G11" s="143"/>
      <c r="H11" s="143"/>
      <c r="I11" s="143" t="s">
        <v>9</v>
      </c>
      <c r="J11" s="143"/>
      <c r="K11" s="143"/>
    </row>
    <row r="12" spans="1:12" ht="15.75" thickBot="1">
      <c r="A12" s="144"/>
      <c r="B12" s="140"/>
      <c r="C12" s="142"/>
      <c r="D12" s="140"/>
      <c r="E12" s="146"/>
      <c r="F12" s="38" t="s">
        <v>10</v>
      </c>
      <c r="G12" s="38" t="s">
        <v>11</v>
      </c>
      <c r="H12" s="38" t="s">
        <v>12</v>
      </c>
      <c r="I12" s="145"/>
      <c r="J12" s="145"/>
      <c r="K12" s="145"/>
    </row>
    <row r="13" spans="1:12" ht="20.100000000000001" customHeight="1">
      <c r="A13" s="40" t="s">
        <v>13</v>
      </c>
      <c r="B13" s="86">
        <v>300</v>
      </c>
      <c r="C13" s="86">
        <v>330</v>
      </c>
      <c r="D13" s="50">
        <v>8</v>
      </c>
      <c r="E13" s="55">
        <v>2.2000000000000002</v>
      </c>
      <c r="F13" s="68">
        <v>1350</v>
      </c>
      <c r="G13" s="39">
        <v>753</v>
      </c>
      <c r="H13" s="39">
        <v>1270</v>
      </c>
      <c r="I13" s="69">
        <v>200</v>
      </c>
      <c r="J13" s="64" t="s">
        <v>14</v>
      </c>
      <c r="K13" s="6">
        <v>284623</v>
      </c>
    </row>
    <row r="14" spans="1:12" ht="20.100000000000001" customHeight="1">
      <c r="A14" s="13" t="s">
        <v>15</v>
      </c>
      <c r="B14" s="87">
        <v>300</v>
      </c>
      <c r="C14" s="87">
        <v>420</v>
      </c>
      <c r="D14" s="51">
        <v>8</v>
      </c>
      <c r="E14" s="56">
        <v>3</v>
      </c>
      <c r="F14" s="70">
        <v>1350</v>
      </c>
      <c r="G14" s="7">
        <v>753</v>
      </c>
      <c r="H14" s="7">
        <v>1270</v>
      </c>
      <c r="I14" s="71">
        <v>208</v>
      </c>
      <c r="J14" s="56" t="s">
        <v>14</v>
      </c>
      <c r="K14" s="20">
        <v>299770</v>
      </c>
    </row>
    <row r="15" spans="1:12" ht="20.100000000000001" customHeight="1">
      <c r="A15" s="13" t="s">
        <v>16</v>
      </c>
      <c r="B15" s="87">
        <v>300</v>
      </c>
      <c r="C15" s="87">
        <v>560</v>
      </c>
      <c r="D15" s="51">
        <v>8</v>
      </c>
      <c r="E15" s="56">
        <v>4</v>
      </c>
      <c r="F15" s="70">
        <v>1350</v>
      </c>
      <c r="G15" s="7">
        <v>753</v>
      </c>
      <c r="H15" s="7">
        <v>1270</v>
      </c>
      <c r="I15" s="71">
        <v>228</v>
      </c>
      <c r="J15" s="56" t="s">
        <v>14</v>
      </c>
      <c r="K15" s="20">
        <v>312521</v>
      </c>
    </row>
    <row r="16" spans="1:12" ht="20.100000000000001" customHeight="1" thickBot="1">
      <c r="A16" s="44" t="s">
        <v>17</v>
      </c>
      <c r="B16" s="88">
        <v>300</v>
      </c>
      <c r="C16" s="88">
        <v>760</v>
      </c>
      <c r="D16" s="52">
        <v>8</v>
      </c>
      <c r="E16" s="57">
        <v>5.5</v>
      </c>
      <c r="F16" s="72">
        <v>1350</v>
      </c>
      <c r="G16" s="10">
        <v>753</v>
      </c>
      <c r="H16" s="10">
        <v>1270</v>
      </c>
      <c r="I16" s="73">
        <v>238</v>
      </c>
      <c r="J16" s="57" t="s">
        <v>14</v>
      </c>
      <c r="K16" s="11">
        <v>338236</v>
      </c>
    </row>
    <row r="17" spans="1:12" ht="20.100000000000001" customHeight="1">
      <c r="A17" s="12" t="s">
        <v>18</v>
      </c>
      <c r="B17" s="86">
        <v>500</v>
      </c>
      <c r="C17" s="86">
        <v>1100</v>
      </c>
      <c r="D17" s="53">
        <v>8</v>
      </c>
      <c r="E17" s="58" t="s">
        <v>19</v>
      </c>
      <c r="F17" s="74">
        <v>1830</v>
      </c>
      <c r="G17" s="5">
        <v>715</v>
      </c>
      <c r="H17" s="5">
        <v>1530</v>
      </c>
      <c r="I17" s="75">
        <v>462</v>
      </c>
      <c r="J17" s="58" t="s">
        <v>20</v>
      </c>
      <c r="K17" s="43">
        <v>357962</v>
      </c>
    </row>
    <row r="18" spans="1:12" ht="20.100000000000001" customHeight="1">
      <c r="A18" s="14" t="s">
        <v>21</v>
      </c>
      <c r="B18" s="87">
        <v>500</v>
      </c>
      <c r="C18" s="87">
        <v>1650</v>
      </c>
      <c r="D18" s="51">
        <v>8</v>
      </c>
      <c r="E18" s="59" t="s">
        <v>22</v>
      </c>
      <c r="F18" s="70">
        <v>1830</v>
      </c>
      <c r="G18" s="7">
        <v>715</v>
      </c>
      <c r="H18" s="7">
        <v>1530</v>
      </c>
      <c r="I18" s="76">
        <v>496</v>
      </c>
      <c r="J18" s="60" t="s">
        <v>20</v>
      </c>
      <c r="K18" s="20">
        <v>384875</v>
      </c>
      <c r="L18" s="16"/>
    </row>
    <row r="19" spans="1:12" ht="20.100000000000001" customHeight="1">
      <c r="A19" s="14" t="s">
        <v>23</v>
      </c>
      <c r="B19" s="87">
        <v>500</v>
      </c>
      <c r="C19" s="87">
        <v>2500</v>
      </c>
      <c r="D19" s="51">
        <v>8</v>
      </c>
      <c r="E19" s="60" t="s">
        <v>24</v>
      </c>
      <c r="F19" s="70">
        <v>1790</v>
      </c>
      <c r="G19" s="7">
        <v>790</v>
      </c>
      <c r="H19" s="7">
        <v>1790</v>
      </c>
      <c r="I19" s="76">
        <v>620</v>
      </c>
      <c r="J19" s="60" t="s">
        <v>20</v>
      </c>
      <c r="K19" s="20">
        <v>491397</v>
      </c>
      <c r="L19" s="16"/>
    </row>
    <row r="20" spans="1:12" ht="20.100000000000001" customHeight="1">
      <c r="A20" s="14" t="s">
        <v>25</v>
      </c>
      <c r="B20" s="87">
        <v>500</v>
      </c>
      <c r="C20" s="87">
        <v>3000</v>
      </c>
      <c r="D20" s="51">
        <v>8</v>
      </c>
      <c r="E20" s="60" t="s">
        <v>26</v>
      </c>
      <c r="F20" s="70">
        <v>1790</v>
      </c>
      <c r="G20" s="7">
        <v>790</v>
      </c>
      <c r="H20" s="7">
        <v>1790</v>
      </c>
      <c r="I20" s="76">
        <v>650</v>
      </c>
      <c r="J20" s="60" t="s">
        <v>20</v>
      </c>
      <c r="K20" s="20">
        <v>530708</v>
      </c>
      <c r="L20" s="16"/>
    </row>
    <row r="21" spans="1:12" ht="20.100000000000001" customHeight="1" thickBot="1">
      <c r="A21" s="41" t="s">
        <v>27</v>
      </c>
      <c r="B21" s="89">
        <v>500</v>
      </c>
      <c r="C21" s="89">
        <v>3550</v>
      </c>
      <c r="D21" s="54">
        <v>8</v>
      </c>
      <c r="E21" s="61" t="s">
        <v>28</v>
      </c>
      <c r="F21" s="77">
        <v>1790</v>
      </c>
      <c r="G21" s="22">
        <v>790</v>
      </c>
      <c r="H21" s="22">
        <v>1790</v>
      </c>
      <c r="I21" s="78">
        <v>680</v>
      </c>
      <c r="J21" s="65" t="s">
        <v>20</v>
      </c>
      <c r="K21" s="37">
        <v>557339</v>
      </c>
      <c r="L21" s="16"/>
    </row>
    <row r="22" spans="1:12" ht="24.75" customHeight="1" thickBot="1">
      <c r="A22" s="188" t="s">
        <v>113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90"/>
      <c r="L22" s="16"/>
    </row>
    <row r="23" spans="1:12" ht="20.100000000000001" customHeight="1">
      <c r="A23" s="42" t="s">
        <v>58</v>
      </c>
      <c r="B23" s="86" t="s">
        <v>41</v>
      </c>
      <c r="C23" s="86">
        <v>4140</v>
      </c>
      <c r="D23" s="50">
        <v>8</v>
      </c>
      <c r="E23" s="62" t="s">
        <v>45</v>
      </c>
      <c r="F23" s="68">
        <v>1195</v>
      </c>
      <c r="G23" s="39">
        <v>920</v>
      </c>
      <c r="H23" s="39">
        <v>1590</v>
      </c>
      <c r="I23" s="79" t="s">
        <v>59</v>
      </c>
      <c r="J23" s="66" t="s">
        <v>60</v>
      </c>
      <c r="K23" s="6">
        <v>671008</v>
      </c>
      <c r="L23" s="16"/>
    </row>
    <row r="24" spans="1:12" ht="20.100000000000001" customHeight="1">
      <c r="A24" s="14" t="s">
        <v>61</v>
      </c>
      <c r="B24" s="87" t="s">
        <v>41</v>
      </c>
      <c r="C24" s="87">
        <v>5320</v>
      </c>
      <c r="D24" s="51">
        <v>8</v>
      </c>
      <c r="E24" s="59" t="s">
        <v>62</v>
      </c>
      <c r="F24" s="70">
        <v>1195</v>
      </c>
      <c r="G24" s="7">
        <v>920</v>
      </c>
      <c r="H24" s="7">
        <v>1590</v>
      </c>
      <c r="I24" s="76" t="s">
        <v>63</v>
      </c>
      <c r="J24" s="60" t="s">
        <v>60</v>
      </c>
      <c r="K24" s="20">
        <v>724370</v>
      </c>
      <c r="L24" s="16"/>
    </row>
    <row r="25" spans="1:12" ht="20.100000000000001" customHeight="1">
      <c r="A25" s="14" t="s">
        <v>64</v>
      </c>
      <c r="B25" s="87" t="s">
        <v>41</v>
      </c>
      <c r="C25" s="87">
        <v>6150</v>
      </c>
      <c r="D25" s="51">
        <v>8</v>
      </c>
      <c r="E25" s="59" t="s">
        <v>62</v>
      </c>
      <c r="F25" s="70">
        <v>1195</v>
      </c>
      <c r="G25" s="7">
        <v>920</v>
      </c>
      <c r="H25" s="7">
        <v>1590</v>
      </c>
      <c r="I25" s="76" t="s">
        <v>65</v>
      </c>
      <c r="J25" s="60" t="s">
        <v>66</v>
      </c>
      <c r="K25" s="20">
        <v>761864</v>
      </c>
      <c r="L25" s="16"/>
    </row>
    <row r="26" spans="1:12" ht="20.100000000000001" customHeight="1">
      <c r="A26" s="14" t="s">
        <v>67</v>
      </c>
      <c r="B26" s="87" t="s">
        <v>41</v>
      </c>
      <c r="C26" s="87">
        <v>7100</v>
      </c>
      <c r="D26" s="51">
        <v>8</v>
      </c>
      <c r="E26" s="59" t="s">
        <v>68</v>
      </c>
      <c r="F26" s="70">
        <v>1300</v>
      </c>
      <c r="G26" s="7">
        <v>1020</v>
      </c>
      <c r="H26" s="7">
        <v>1765</v>
      </c>
      <c r="I26" s="76" t="s">
        <v>69</v>
      </c>
      <c r="J26" s="60" t="s">
        <v>70</v>
      </c>
      <c r="K26" s="20">
        <v>815867</v>
      </c>
      <c r="L26" s="16"/>
    </row>
    <row r="27" spans="1:12" ht="20.100000000000001" customHeight="1">
      <c r="A27" s="14" t="s">
        <v>99</v>
      </c>
      <c r="B27" s="87" t="s">
        <v>41</v>
      </c>
      <c r="C27" s="87">
        <v>9100</v>
      </c>
      <c r="D27" s="51">
        <v>8</v>
      </c>
      <c r="E27" s="59" t="s">
        <v>97</v>
      </c>
      <c r="F27" s="70">
        <v>1300</v>
      </c>
      <c r="G27" s="7">
        <v>1020</v>
      </c>
      <c r="H27" s="7">
        <v>1765</v>
      </c>
      <c r="I27" s="76" t="s">
        <v>100</v>
      </c>
      <c r="J27" s="60" t="s">
        <v>70</v>
      </c>
      <c r="K27" s="20">
        <v>1138366</v>
      </c>
      <c r="L27" s="16"/>
    </row>
    <row r="28" spans="1:12" ht="20.100000000000001" customHeight="1" thickBot="1">
      <c r="A28" s="15" t="s">
        <v>101</v>
      </c>
      <c r="B28" s="88" t="s">
        <v>41</v>
      </c>
      <c r="C28" s="88">
        <v>12400</v>
      </c>
      <c r="D28" s="52">
        <v>8</v>
      </c>
      <c r="E28" s="63" t="s">
        <v>102</v>
      </c>
      <c r="F28" s="72">
        <v>1550</v>
      </c>
      <c r="G28" s="10">
        <v>1325</v>
      </c>
      <c r="H28" s="10">
        <v>1325</v>
      </c>
      <c r="I28" s="80" t="s">
        <v>103</v>
      </c>
      <c r="J28" s="67" t="s">
        <v>104</v>
      </c>
      <c r="K28" s="11">
        <v>1410674</v>
      </c>
      <c r="L28" s="16"/>
    </row>
    <row r="29" spans="1:12" ht="29.25" customHeight="1" thickBot="1">
      <c r="A29" s="191" t="s">
        <v>154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</row>
    <row r="30" spans="1:12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2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2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>
      <c r="A39" s="1"/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>
      <c r="A40" s="1"/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1">
      <c r="A41" s="1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51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 ht="25.5" customHeight="1">
      <c r="A43" s="180" t="s">
        <v>114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46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44.25" customHeight="1">
      <c r="A45" s="181" t="s">
        <v>71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7" spans="1:11" ht="30" customHeight="1">
      <c r="A47" s="171" t="s">
        <v>159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33.75" customHeight="1">
      <c r="A48" s="172"/>
      <c r="B48" s="173"/>
      <c r="C48" s="173"/>
      <c r="D48" s="174" t="s">
        <v>160</v>
      </c>
      <c r="F48" s="172" t="s">
        <v>161</v>
      </c>
      <c r="G48" s="175"/>
      <c r="H48" s="179"/>
      <c r="I48" s="179"/>
      <c r="J48" s="179"/>
      <c r="K48" s="179"/>
    </row>
    <row r="49" spans="1:11" ht="25.5" customHeight="1">
      <c r="A49" s="172"/>
      <c r="B49" s="173"/>
      <c r="C49" s="173"/>
      <c r="D49" s="174" t="s">
        <v>162</v>
      </c>
      <c r="F49" s="172" t="s">
        <v>163</v>
      </c>
      <c r="G49" s="175"/>
      <c r="H49" s="176"/>
      <c r="I49" s="176"/>
      <c r="J49" s="176"/>
      <c r="K49" s="176"/>
    </row>
    <row r="50" spans="1:11" ht="18.75">
      <c r="A50" s="172"/>
      <c r="B50" s="173"/>
      <c r="C50" s="173"/>
      <c r="D50" s="177" t="s">
        <v>164</v>
      </c>
      <c r="E50" s="173"/>
      <c r="F50" s="173"/>
      <c r="G50" s="173"/>
      <c r="H50" s="173"/>
      <c r="I50" s="173"/>
      <c r="J50" s="175"/>
      <c r="K50" s="175"/>
    </row>
  </sheetData>
  <mergeCells count="19">
    <mergeCell ref="H49:K49"/>
    <mergeCell ref="A47:K47"/>
    <mergeCell ref="A43:K43"/>
    <mergeCell ref="A22:K22"/>
    <mergeCell ref="A45:K45"/>
    <mergeCell ref="A10:A12"/>
    <mergeCell ref="F10:H10"/>
    <mergeCell ref="J10:J12"/>
    <mergeCell ref="K10:K12"/>
    <mergeCell ref="E11:E12"/>
    <mergeCell ref="F11:H11"/>
    <mergeCell ref="I11:I12"/>
    <mergeCell ref="A29:K29"/>
    <mergeCell ref="A9:K9"/>
    <mergeCell ref="A7:K7"/>
    <mergeCell ref="A8:K8"/>
    <mergeCell ref="D11:D12"/>
    <mergeCell ref="C11:C12"/>
    <mergeCell ref="B11:B12"/>
  </mergeCells>
  <hyperlinks>
    <hyperlink ref="L6" location="Cодержание!A1" display="ВЕРНУТЬСЯ НА ГЛАВНУЮ"/>
    <hyperlink ref="D50" r:id="rId1"/>
  </hyperlinks>
  <pageMargins left="0.46" right="0.16" top="0.15748031496062992" bottom="0.15748031496062992" header="0.19685039370078741" footer="0.23622047244094491"/>
  <pageSetup paperSize="9" scale="7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view="pageBreakPreview" zoomScale="90" zoomScaleSheetLayoutView="90" workbookViewId="0">
      <selection activeCell="A41" sqref="A41:H41"/>
    </sheetView>
  </sheetViews>
  <sheetFormatPr defaultRowHeight="15"/>
  <cols>
    <col min="1" max="1" width="18.85546875" customWidth="1"/>
    <col min="2" max="2" width="11.28515625" customWidth="1"/>
    <col min="3" max="3" width="17.7109375" customWidth="1"/>
    <col min="4" max="4" width="12" customWidth="1"/>
    <col min="5" max="5" width="12.42578125" customWidth="1"/>
    <col min="6" max="6" width="12" customWidth="1"/>
    <col min="7" max="7" width="15.85546875" customWidth="1"/>
    <col min="8" max="8" width="20.7109375" customWidth="1"/>
  </cols>
  <sheetData>
    <row r="1" spans="1:11">
      <c r="A1" s="2"/>
      <c r="B1" s="2"/>
      <c r="C1" s="2"/>
      <c r="D1" s="2"/>
      <c r="E1" s="2"/>
      <c r="F1" s="2"/>
      <c r="G1" s="2"/>
      <c r="H1" s="2"/>
    </row>
    <row r="2" spans="1:11">
      <c r="A2" s="2"/>
      <c r="B2" s="2"/>
      <c r="C2" s="2"/>
      <c r="D2" s="2"/>
      <c r="E2" s="2"/>
      <c r="F2" s="2"/>
      <c r="G2" s="2"/>
      <c r="H2" s="2"/>
    </row>
    <row r="3" spans="1:11">
      <c r="A3" s="2"/>
      <c r="B3" s="2"/>
      <c r="C3" s="2"/>
      <c r="D3" s="2"/>
      <c r="E3" s="2"/>
      <c r="F3" s="2"/>
      <c r="G3" s="2"/>
      <c r="H3" s="2"/>
    </row>
    <row r="4" spans="1:11">
      <c r="A4" s="2"/>
      <c r="B4" s="2"/>
      <c r="C4" s="2"/>
      <c r="D4" s="2"/>
      <c r="E4" s="2"/>
      <c r="F4" s="2"/>
      <c r="G4" s="2"/>
      <c r="H4" s="2"/>
    </row>
    <row r="5" spans="1:11">
      <c r="A5" s="2"/>
      <c r="B5" s="2"/>
      <c r="C5" s="2"/>
      <c r="D5" s="2"/>
      <c r="E5" s="2"/>
      <c r="F5" s="2"/>
      <c r="G5" s="2"/>
      <c r="H5" s="2"/>
    </row>
    <row r="6" spans="1:11" ht="45.75" customHeight="1" thickBot="1">
      <c r="A6" s="2"/>
      <c r="B6" s="2"/>
      <c r="C6" s="2"/>
      <c r="D6" s="2"/>
      <c r="E6" s="2"/>
      <c r="F6" s="2"/>
      <c r="G6" s="2"/>
      <c r="H6" s="2"/>
    </row>
    <row r="7" spans="1:11" ht="36" thickBot="1">
      <c r="A7" s="193" t="s">
        <v>120</v>
      </c>
      <c r="B7" s="194"/>
      <c r="C7" s="194"/>
      <c r="D7" s="194"/>
      <c r="E7" s="194"/>
      <c r="F7" s="194"/>
      <c r="G7" s="194"/>
      <c r="H7" s="195"/>
    </row>
    <row r="8" spans="1:11" ht="33.75" customHeight="1" thickBot="1">
      <c r="A8" s="196" t="s">
        <v>144</v>
      </c>
      <c r="B8" s="197"/>
      <c r="C8" s="197"/>
      <c r="D8" s="197"/>
      <c r="E8" s="197"/>
      <c r="F8" s="197"/>
      <c r="G8" s="197"/>
      <c r="H8" s="198"/>
    </row>
    <row r="9" spans="1:11" ht="42" customHeight="1" thickBot="1">
      <c r="A9" s="188" t="s">
        <v>117</v>
      </c>
      <c r="B9" s="189"/>
      <c r="C9" s="189"/>
      <c r="D9" s="189"/>
      <c r="E9" s="189"/>
      <c r="F9" s="189"/>
      <c r="G9" s="189"/>
      <c r="H9" s="190"/>
      <c r="I9" s="82"/>
      <c r="J9" s="82"/>
      <c r="K9" s="82"/>
    </row>
    <row r="10" spans="1:11" s="202" customFormat="1" ht="26.25" thickBot="1">
      <c r="A10" s="199" t="s">
        <v>0</v>
      </c>
      <c r="B10" s="199" t="s">
        <v>55</v>
      </c>
      <c r="C10" s="199" t="s">
        <v>150</v>
      </c>
      <c r="D10" s="199" t="s">
        <v>115</v>
      </c>
      <c r="E10" s="199" t="s">
        <v>116</v>
      </c>
      <c r="F10" s="200" t="s">
        <v>56</v>
      </c>
      <c r="G10" s="199" t="s">
        <v>57</v>
      </c>
      <c r="H10" s="201" t="s">
        <v>6</v>
      </c>
    </row>
    <row r="11" spans="1:11" ht="20.100000000000001" customHeight="1">
      <c r="A11" s="90" t="s">
        <v>29</v>
      </c>
      <c r="B11" s="31" t="s">
        <v>48</v>
      </c>
      <c r="C11" s="33" t="s">
        <v>75</v>
      </c>
      <c r="D11" s="31" t="s">
        <v>74</v>
      </c>
      <c r="E11" s="95" t="s">
        <v>49</v>
      </c>
      <c r="F11" s="31" t="s">
        <v>50</v>
      </c>
      <c r="G11" s="83">
        <v>6290</v>
      </c>
      <c r="H11" s="32">
        <f t="shared" ref="H11:H16" si="0">G11*евро</f>
        <v>469422.69999999995</v>
      </c>
    </row>
    <row r="12" spans="1:11" ht="20.100000000000001" customHeight="1">
      <c r="A12" s="91" t="s">
        <v>30</v>
      </c>
      <c r="B12" s="93" t="s">
        <v>48</v>
      </c>
      <c r="C12" s="94" t="s">
        <v>78</v>
      </c>
      <c r="D12" s="93" t="s">
        <v>74</v>
      </c>
      <c r="E12" s="96" t="s">
        <v>51</v>
      </c>
      <c r="F12" s="93" t="s">
        <v>31</v>
      </c>
      <c r="G12" s="84">
        <v>6360</v>
      </c>
      <c r="H12" s="81">
        <f t="shared" si="0"/>
        <v>474646.8</v>
      </c>
    </row>
    <row r="13" spans="1:11" ht="20.100000000000001" customHeight="1">
      <c r="A13" s="91" t="s">
        <v>32</v>
      </c>
      <c r="B13" s="93" t="s">
        <v>52</v>
      </c>
      <c r="C13" s="94" t="s">
        <v>79</v>
      </c>
      <c r="D13" s="93" t="s">
        <v>74</v>
      </c>
      <c r="E13" s="96" t="s">
        <v>22</v>
      </c>
      <c r="F13" s="93" t="s">
        <v>33</v>
      </c>
      <c r="G13" s="84">
        <v>7095</v>
      </c>
      <c r="H13" s="81">
        <f t="shared" si="0"/>
        <v>529499.85</v>
      </c>
      <c r="I13" s="16"/>
    </row>
    <row r="14" spans="1:11" ht="20.100000000000001" customHeight="1">
      <c r="A14" s="91" t="s">
        <v>53</v>
      </c>
      <c r="B14" s="93" t="s">
        <v>52</v>
      </c>
      <c r="C14" s="94" t="s">
        <v>80</v>
      </c>
      <c r="D14" s="93" t="s">
        <v>74</v>
      </c>
      <c r="E14" s="96" t="s">
        <v>24</v>
      </c>
      <c r="F14" s="93" t="s">
        <v>34</v>
      </c>
      <c r="G14" s="84">
        <v>8705</v>
      </c>
      <c r="H14" s="81">
        <f t="shared" si="0"/>
        <v>649654.14999999991</v>
      </c>
    </row>
    <row r="15" spans="1:11" ht="20.100000000000001" customHeight="1">
      <c r="A15" s="91" t="s">
        <v>35</v>
      </c>
      <c r="B15" s="93" t="s">
        <v>52</v>
      </c>
      <c r="C15" s="94" t="s">
        <v>81</v>
      </c>
      <c r="D15" s="93" t="s">
        <v>74</v>
      </c>
      <c r="E15" s="96" t="s">
        <v>54</v>
      </c>
      <c r="F15" s="93" t="s">
        <v>36</v>
      </c>
      <c r="G15" s="84">
        <v>9660</v>
      </c>
      <c r="H15" s="81">
        <f t="shared" si="0"/>
        <v>720925.79999999993</v>
      </c>
      <c r="I15" s="16"/>
    </row>
    <row r="16" spans="1:11" ht="20.100000000000001" customHeight="1" thickBot="1">
      <c r="A16" s="92" t="s">
        <v>37</v>
      </c>
      <c r="B16" s="34" t="s">
        <v>52</v>
      </c>
      <c r="C16" s="35" t="s">
        <v>82</v>
      </c>
      <c r="D16" s="34" t="s">
        <v>74</v>
      </c>
      <c r="E16" s="97" t="s">
        <v>28</v>
      </c>
      <c r="F16" s="34" t="s">
        <v>38</v>
      </c>
      <c r="G16" s="85">
        <v>10190</v>
      </c>
      <c r="H16" s="36">
        <f t="shared" si="0"/>
        <v>760479.7</v>
      </c>
      <c r="I16" s="16"/>
    </row>
    <row r="17" spans="1:9" ht="31.5" customHeight="1" thickBot="1">
      <c r="A17" s="188" t="s">
        <v>118</v>
      </c>
      <c r="B17" s="189"/>
      <c r="C17" s="189"/>
      <c r="D17" s="189"/>
      <c r="E17" s="189"/>
      <c r="F17" s="189"/>
      <c r="G17" s="189"/>
      <c r="H17" s="190"/>
      <c r="I17" s="16"/>
    </row>
    <row r="18" spans="1:9" ht="20.100000000000001" customHeight="1">
      <c r="A18" s="90" t="s">
        <v>83</v>
      </c>
      <c r="B18" s="99" t="s">
        <v>41</v>
      </c>
      <c r="C18" s="33" t="s">
        <v>84</v>
      </c>
      <c r="D18" s="31" t="s">
        <v>74</v>
      </c>
      <c r="E18" s="95" t="s">
        <v>45</v>
      </c>
      <c r="F18" s="31" t="s">
        <v>87</v>
      </c>
      <c r="G18" s="83">
        <v>10035</v>
      </c>
      <c r="H18" s="32">
        <f t="shared" ref="H18:H23" si="1">G18*евро</f>
        <v>748912.04999999993</v>
      </c>
      <c r="I18" s="16"/>
    </row>
    <row r="19" spans="1:9" ht="20.100000000000001" customHeight="1">
      <c r="A19" s="91" t="s">
        <v>85</v>
      </c>
      <c r="B19" s="100" t="s">
        <v>41</v>
      </c>
      <c r="C19" s="94" t="s">
        <v>86</v>
      </c>
      <c r="D19" s="93" t="s">
        <v>74</v>
      </c>
      <c r="E19" s="96" t="s">
        <v>62</v>
      </c>
      <c r="F19" s="93" t="s">
        <v>88</v>
      </c>
      <c r="G19" s="84">
        <v>10520</v>
      </c>
      <c r="H19" s="81">
        <f t="shared" si="1"/>
        <v>785107.6</v>
      </c>
      <c r="I19" s="16"/>
    </row>
    <row r="20" spans="1:9" ht="20.100000000000001" customHeight="1">
      <c r="A20" s="91" t="s">
        <v>89</v>
      </c>
      <c r="B20" s="100" t="s">
        <v>41</v>
      </c>
      <c r="C20" s="94" t="s">
        <v>90</v>
      </c>
      <c r="D20" s="93" t="s">
        <v>74</v>
      </c>
      <c r="E20" s="96" t="s">
        <v>62</v>
      </c>
      <c r="F20" s="93" t="s">
        <v>91</v>
      </c>
      <c r="G20" s="84">
        <v>11560</v>
      </c>
      <c r="H20" s="81">
        <f t="shared" si="1"/>
        <v>862722.79999999993</v>
      </c>
      <c r="I20" s="16"/>
    </row>
    <row r="21" spans="1:9" ht="20.100000000000001" customHeight="1">
      <c r="A21" s="91" t="s">
        <v>92</v>
      </c>
      <c r="B21" s="100" t="s">
        <v>41</v>
      </c>
      <c r="C21" s="94" t="s">
        <v>93</v>
      </c>
      <c r="D21" s="93" t="s">
        <v>74</v>
      </c>
      <c r="E21" s="96" t="s">
        <v>68</v>
      </c>
      <c r="F21" s="93" t="s">
        <v>94</v>
      </c>
      <c r="G21" s="84">
        <v>12305</v>
      </c>
      <c r="H21" s="81">
        <f t="shared" si="1"/>
        <v>918322.14999999991</v>
      </c>
      <c r="I21" s="16"/>
    </row>
    <row r="22" spans="1:9" ht="20.100000000000001" customHeight="1">
      <c r="A22" s="91" t="s">
        <v>95</v>
      </c>
      <c r="B22" s="100" t="s">
        <v>41</v>
      </c>
      <c r="C22" s="94" t="s">
        <v>96</v>
      </c>
      <c r="D22" s="93" t="s">
        <v>74</v>
      </c>
      <c r="E22" s="96" t="s">
        <v>97</v>
      </c>
      <c r="F22" s="93" t="s">
        <v>98</v>
      </c>
      <c r="G22" s="84">
        <v>14610</v>
      </c>
      <c r="H22" s="81">
        <f t="shared" si="1"/>
        <v>1090344.3</v>
      </c>
      <c r="I22" s="16"/>
    </row>
    <row r="23" spans="1:9" ht="20.100000000000001" customHeight="1" thickBot="1">
      <c r="A23" s="92" t="s">
        <v>105</v>
      </c>
      <c r="B23" s="101" t="s">
        <v>41</v>
      </c>
      <c r="C23" s="35" t="s">
        <v>106</v>
      </c>
      <c r="D23" s="34" t="s">
        <v>74</v>
      </c>
      <c r="E23" s="97" t="s">
        <v>102</v>
      </c>
      <c r="F23" s="34" t="s">
        <v>108</v>
      </c>
      <c r="G23" s="85">
        <v>16915</v>
      </c>
      <c r="H23" s="36">
        <f t="shared" si="1"/>
        <v>1262366.45</v>
      </c>
      <c r="I23" s="16"/>
    </row>
    <row r="24" spans="1:9" ht="33" customHeight="1" thickBot="1">
      <c r="A24" s="150" t="s">
        <v>154</v>
      </c>
      <c r="B24" s="151"/>
      <c r="C24" s="151"/>
      <c r="D24" s="151"/>
      <c r="E24" s="151"/>
      <c r="F24" s="151"/>
      <c r="G24" s="151"/>
      <c r="H24" s="152"/>
    </row>
    <row r="25" spans="1:9">
      <c r="A25" s="1"/>
      <c r="B25" s="2"/>
      <c r="C25" s="2"/>
      <c r="D25" s="2"/>
      <c r="E25" s="2"/>
      <c r="F25" s="2"/>
      <c r="G25" s="2"/>
      <c r="H25" s="3"/>
    </row>
    <row r="26" spans="1:9">
      <c r="A26" s="1"/>
      <c r="B26" s="2"/>
      <c r="C26" s="2"/>
      <c r="D26" s="2"/>
      <c r="E26" s="2"/>
      <c r="F26" s="2"/>
      <c r="G26" s="2"/>
      <c r="H26" s="3"/>
    </row>
    <row r="27" spans="1:9">
      <c r="A27" s="1"/>
      <c r="B27" s="2"/>
      <c r="C27" s="2"/>
      <c r="D27" s="2"/>
      <c r="E27" s="2"/>
      <c r="F27" s="2"/>
      <c r="G27" s="2"/>
      <c r="H27" s="3"/>
    </row>
    <row r="28" spans="1:9">
      <c r="A28" s="1"/>
      <c r="B28" s="2"/>
      <c r="C28" s="2"/>
      <c r="D28" s="2"/>
      <c r="E28" s="2"/>
      <c r="F28" s="2"/>
      <c r="G28" s="2"/>
      <c r="H28" s="3"/>
    </row>
    <row r="29" spans="1:9">
      <c r="A29" s="1"/>
      <c r="B29" s="2"/>
      <c r="C29" s="2"/>
      <c r="D29" s="2"/>
      <c r="E29" s="2"/>
      <c r="F29" s="2"/>
      <c r="G29" s="2"/>
      <c r="H29" s="3"/>
    </row>
    <row r="30" spans="1:9">
      <c r="A30" s="1"/>
      <c r="B30" s="2"/>
      <c r="C30" s="2"/>
      <c r="D30" s="2"/>
      <c r="E30" s="2"/>
      <c r="F30" s="2"/>
      <c r="G30" s="2"/>
      <c r="H30" s="3"/>
    </row>
    <row r="31" spans="1:9">
      <c r="A31" s="1"/>
      <c r="B31" s="2"/>
      <c r="C31" s="2"/>
      <c r="D31" s="2"/>
      <c r="E31" s="2"/>
      <c r="F31" s="2"/>
      <c r="G31" s="2"/>
      <c r="H31" s="3"/>
    </row>
    <row r="32" spans="1:9">
      <c r="A32" s="1"/>
      <c r="B32" s="2"/>
      <c r="C32" s="2"/>
      <c r="D32" s="2"/>
      <c r="E32" s="2"/>
      <c r="F32" s="2"/>
      <c r="G32" s="2"/>
      <c r="H32" s="3"/>
    </row>
    <row r="33" spans="1:11">
      <c r="A33" s="1"/>
      <c r="B33" s="2"/>
      <c r="C33" s="2"/>
      <c r="D33" s="2"/>
      <c r="E33" s="2"/>
      <c r="F33" s="2"/>
      <c r="G33" s="2"/>
      <c r="H33" s="3"/>
    </row>
    <row r="34" spans="1:11">
      <c r="A34" s="1"/>
      <c r="B34" s="2"/>
      <c r="C34" s="2"/>
      <c r="D34" s="2"/>
      <c r="E34" s="2"/>
      <c r="F34" s="2"/>
      <c r="G34" s="2"/>
      <c r="H34" s="3"/>
    </row>
    <row r="35" spans="1:11" ht="72" customHeight="1">
      <c r="A35" s="1"/>
      <c r="B35" s="2"/>
      <c r="C35" s="2"/>
      <c r="D35" s="2"/>
      <c r="E35" s="2"/>
      <c r="F35" s="2"/>
      <c r="G35" s="2"/>
      <c r="H35" s="3"/>
    </row>
    <row r="36" spans="1:11" ht="24.75" customHeight="1">
      <c r="A36" s="180" t="s">
        <v>165</v>
      </c>
      <c r="B36" s="180"/>
      <c r="C36" s="180"/>
      <c r="D36" s="180"/>
      <c r="E36" s="180"/>
      <c r="F36" s="180"/>
      <c r="G36" s="180"/>
      <c r="H36" s="180"/>
      <c r="I36" s="46"/>
      <c r="J36" s="46"/>
      <c r="K36" s="46"/>
    </row>
    <row r="37" spans="1:11" ht="22.5" customHeight="1">
      <c r="A37" s="180" t="s">
        <v>73</v>
      </c>
      <c r="B37" s="180"/>
      <c r="C37" s="180"/>
      <c r="D37" s="180"/>
      <c r="E37" s="180"/>
      <c r="F37" s="180"/>
      <c r="G37" s="180"/>
      <c r="H37" s="180"/>
      <c r="I37" s="47"/>
      <c r="J37" s="47"/>
      <c r="K37" s="47"/>
    </row>
    <row r="38" spans="1:11" ht="39" customHeight="1">
      <c r="A38" s="131"/>
      <c r="B38" s="131"/>
      <c r="C38" s="131"/>
      <c r="D38" s="131"/>
      <c r="E38" s="131"/>
      <c r="F38" s="131"/>
      <c r="G38" s="131"/>
      <c r="H38" s="131"/>
      <c r="I38" s="47"/>
      <c r="J38" s="47"/>
      <c r="K38" s="47"/>
    </row>
    <row r="39" spans="1:11" ht="39.75" customHeight="1">
      <c r="A39" s="181" t="s">
        <v>72</v>
      </c>
      <c r="B39" s="181"/>
      <c r="C39" s="181"/>
      <c r="D39" s="181"/>
      <c r="E39" s="181"/>
      <c r="F39" s="181"/>
      <c r="G39" s="181"/>
      <c r="H39" s="181"/>
      <c r="I39" s="48"/>
      <c r="J39" s="48"/>
      <c r="K39" s="48"/>
    </row>
    <row r="40" spans="1:11">
      <c r="A40" s="192"/>
      <c r="B40" s="192"/>
      <c r="C40" s="192"/>
      <c r="D40" s="192"/>
      <c r="E40" s="192"/>
      <c r="F40" s="192"/>
      <c r="G40" s="192"/>
      <c r="H40" s="192"/>
      <c r="I40" s="175"/>
      <c r="J40" s="175"/>
      <c r="K40" s="175"/>
    </row>
    <row r="41" spans="1:11" ht="18">
      <c r="A41" s="171" t="s">
        <v>159</v>
      </c>
      <c r="B41" s="171"/>
      <c r="C41" s="171"/>
      <c r="D41" s="171"/>
      <c r="E41" s="171"/>
      <c r="F41" s="171"/>
      <c r="G41" s="171"/>
      <c r="H41" s="171"/>
      <c r="I41" s="178"/>
      <c r="J41" s="178"/>
      <c r="K41" s="178"/>
    </row>
    <row r="42" spans="1:11" ht="33.75" customHeight="1">
      <c r="A42" s="172"/>
      <c r="B42" s="173"/>
      <c r="C42" s="173"/>
      <c r="D42" s="174" t="s">
        <v>160</v>
      </c>
      <c r="E42" s="175"/>
      <c r="F42" s="172" t="s">
        <v>161</v>
      </c>
      <c r="G42" s="175"/>
      <c r="H42" s="179"/>
      <c r="I42" s="179"/>
      <c r="J42" s="179"/>
      <c r="K42" s="179"/>
    </row>
    <row r="43" spans="1:11" ht="35.25" customHeight="1">
      <c r="A43" s="172"/>
      <c r="B43" s="173"/>
      <c r="C43" s="173"/>
      <c r="D43" s="174" t="s">
        <v>162</v>
      </c>
      <c r="E43" s="175"/>
      <c r="F43" s="172" t="s">
        <v>163</v>
      </c>
      <c r="G43" s="175"/>
      <c r="H43" s="176"/>
      <c r="I43" s="176"/>
      <c r="J43" s="176"/>
      <c r="K43" s="176"/>
    </row>
    <row r="44" spans="1:11" ht="27" customHeight="1">
      <c r="A44" s="172"/>
      <c r="B44" s="173"/>
      <c r="C44" s="173"/>
      <c r="D44" s="177" t="s">
        <v>164</v>
      </c>
      <c r="E44" s="173"/>
      <c r="F44" s="173"/>
      <c r="G44" s="173"/>
      <c r="H44" s="173"/>
      <c r="I44" s="173"/>
      <c r="J44" s="175"/>
      <c r="K44" s="175"/>
    </row>
    <row r="45" spans="1:1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</row>
    <row r="46" spans="1:1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</sheetData>
  <mergeCells count="10">
    <mergeCell ref="A41:H41"/>
    <mergeCell ref="H43:K43"/>
    <mergeCell ref="A17:H17"/>
    <mergeCell ref="A7:H7"/>
    <mergeCell ref="A8:H8"/>
    <mergeCell ref="A9:H9"/>
    <mergeCell ref="A39:H39"/>
    <mergeCell ref="A36:H36"/>
    <mergeCell ref="A37:H37"/>
    <mergeCell ref="A24:H24"/>
  </mergeCells>
  <hyperlinks>
    <hyperlink ref="D44" r:id="rId1"/>
  </hyperlinks>
  <pageMargins left="0.63" right="0.21" top="0.25" bottom="0.19" header="0.23" footer="0.19"/>
  <pageSetup paperSize="9" scale="7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9:K55"/>
  <sheetViews>
    <sheetView view="pageBreakPreview" zoomScale="90" zoomScaleSheetLayoutView="90" workbookViewId="0">
      <selection activeCell="A52" sqref="A52"/>
    </sheetView>
  </sheetViews>
  <sheetFormatPr defaultRowHeight="15"/>
  <cols>
    <col min="1" max="1" width="26" customWidth="1"/>
    <col min="2" max="2" width="11.85546875" customWidth="1"/>
    <col min="3" max="3" width="11" customWidth="1"/>
    <col min="4" max="4" width="11.5703125" customWidth="1"/>
    <col min="5" max="5" width="13.140625" customWidth="1"/>
    <col min="8" max="8" width="12.7109375" customWidth="1"/>
    <col min="9" max="9" width="11.42578125" customWidth="1"/>
    <col min="11" max="11" width="12.85546875" customWidth="1"/>
  </cols>
  <sheetData>
    <row r="9" spans="1:11" ht="6.75" customHeight="1" thickBot="1"/>
    <row r="10" spans="1:11" ht="44.25" customHeight="1" thickBot="1">
      <c r="A10" s="203" t="s">
        <v>166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8.25" customHeight="1" thickBo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ht="42.75" customHeight="1" thickBot="1">
      <c r="A12" s="188" t="s">
        <v>129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</row>
    <row r="13" spans="1:11" s="202" customFormat="1" ht="39.75" customHeight="1" thickBot="1">
      <c r="A13" s="208" t="s">
        <v>0</v>
      </c>
      <c r="B13" s="209" t="s">
        <v>111</v>
      </c>
      <c r="C13" s="210" t="s">
        <v>151</v>
      </c>
      <c r="D13" s="211" t="s">
        <v>109</v>
      </c>
      <c r="E13" s="212" t="s">
        <v>2</v>
      </c>
      <c r="F13" s="213" t="s">
        <v>3</v>
      </c>
      <c r="G13" s="213"/>
      <c r="H13" s="213"/>
      <c r="I13" s="212" t="s">
        <v>4</v>
      </c>
      <c r="J13" s="214" t="s">
        <v>40</v>
      </c>
      <c r="K13" s="214" t="s">
        <v>6</v>
      </c>
    </row>
    <row r="14" spans="1:11" s="202" customFormat="1" ht="15.75" customHeight="1" thickBot="1">
      <c r="A14" s="208"/>
      <c r="B14" s="215" t="s">
        <v>112</v>
      </c>
      <c r="C14" s="216" t="s">
        <v>107</v>
      </c>
      <c r="D14" s="217" t="s">
        <v>122</v>
      </c>
      <c r="E14" s="218" t="s">
        <v>7</v>
      </c>
      <c r="F14" s="213" t="s">
        <v>8</v>
      </c>
      <c r="G14" s="213"/>
      <c r="H14" s="213"/>
      <c r="I14" s="213" t="s">
        <v>9</v>
      </c>
      <c r="J14" s="219"/>
      <c r="K14" s="219"/>
    </row>
    <row r="15" spans="1:11" s="202" customFormat="1" ht="15.75" customHeight="1" thickBot="1">
      <c r="A15" s="220"/>
      <c r="B15" s="221"/>
      <c r="C15" s="222"/>
      <c r="D15" s="223"/>
      <c r="E15" s="218"/>
      <c r="F15" s="224" t="s">
        <v>10</v>
      </c>
      <c r="G15" s="224" t="s">
        <v>11</v>
      </c>
      <c r="H15" s="224" t="s">
        <v>12</v>
      </c>
      <c r="I15" s="213"/>
      <c r="J15" s="225"/>
      <c r="K15" s="219"/>
    </row>
    <row r="16" spans="1:11" ht="20.100000000000001" customHeight="1">
      <c r="A16" s="17" t="s">
        <v>123</v>
      </c>
      <c r="B16" s="102">
        <v>500</v>
      </c>
      <c r="C16" s="105">
        <v>550</v>
      </c>
      <c r="D16" s="117">
        <v>8</v>
      </c>
      <c r="E16" s="121">
        <v>4</v>
      </c>
      <c r="F16" s="119">
        <v>2030</v>
      </c>
      <c r="G16" s="5">
        <v>695</v>
      </c>
      <c r="H16" s="5">
        <v>1585</v>
      </c>
      <c r="I16" s="18">
        <v>405</v>
      </c>
      <c r="J16" s="24">
        <v>4383</v>
      </c>
      <c r="K16" s="6">
        <f t="shared" ref="K16:K21" si="0">J16*евро</f>
        <v>327103.28999999998</v>
      </c>
    </row>
    <row r="17" spans="1:11" ht="20.100000000000001" customHeight="1">
      <c r="A17" s="19" t="s">
        <v>124</v>
      </c>
      <c r="B17" s="103">
        <v>500</v>
      </c>
      <c r="C17" s="106">
        <v>800</v>
      </c>
      <c r="D17" s="118">
        <v>8</v>
      </c>
      <c r="E17" s="122">
        <v>5.5</v>
      </c>
      <c r="F17" s="120">
        <v>2030</v>
      </c>
      <c r="G17" s="7">
        <v>695</v>
      </c>
      <c r="H17" s="7">
        <v>1585</v>
      </c>
      <c r="I17" s="8">
        <v>450</v>
      </c>
      <c r="J17" s="25">
        <v>4678</v>
      </c>
      <c r="K17" s="20">
        <f t="shared" si="0"/>
        <v>349119.13999999996</v>
      </c>
    </row>
    <row r="18" spans="1:11" ht="20.100000000000001" customHeight="1">
      <c r="A18" s="19" t="s">
        <v>125</v>
      </c>
      <c r="B18" s="103">
        <v>500</v>
      </c>
      <c r="C18" s="106">
        <v>1150</v>
      </c>
      <c r="D18" s="118">
        <v>8</v>
      </c>
      <c r="E18" s="122">
        <v>7.5</v>
      </c>
      <c r="F18" s="120">
        <v>2030</v>
      </c>
      <c r="G18" s="7">
        <v>695</v>
      </c>
      <c r="H18" s="7">
        <v>1585</v>
      </c>
      <c r="I18" s="8">
        <v>460</v>
      </c>
      <c r="J18" s="25">
        <v>5085</v>
      </c>
      <c r="K18" s="20">
        <f t="shared" si="0"/>
        <v>379493.55</v>
      </c>
    </row>
    <row r="19" spans="1:11" ht="20.100000000000001" customHeight="1">
      <c r="A19" s="19" t="s">
        <v>126</v>
      </c>
      <c r="B19" s="103">
        <v>500</v>
      </c>
      <c r="C19" s="106">
        <v>1650</v>
      </c>
      <c r="D19" s="118">
        <v>8</v>
      </c>
      <c r="E19" s="122">
        <v>11</v>
      </c>
      <c r="F19" s="120">
        <v>2015</v>
      </c>
      <c r="G19" s="7">
        <v>750</v>
      </c>
      <c r="H19" s="7">
        <v>1585</v>
      </c>
      <c r="I19" s="8">
        <v>505</v>
      </c>
      <c r="J19" s="25">
        <v>5426</v>
      </c>
      <c r="K19" s="20">
        <f t="shared" si="0"/>
        <v>404942.37999999995</v>
      </c>
    </row>
    <row r="20" spans="1:11" ht="20.100000000000001" customHeight="1">
      <c r="A20" s="19" t="s">
        <v>127</v>
      </c>
      <c r="B20" s="103">
        <v>500</v>
      </c>
      <c r="C20" s="106">
        <v>2150</v>
      </c>
      <c r="D20" s="118">
        <v>8</v>
      </c>
      <c r="E20" s="123" t="s">
        <v>24</v>
      </c>
      <c r="F20" s="120">
        <v>2015</v>
      </c>
      <c r="G20" s="7">
        <v>750</v>
      </c>
      <c r="H20" s="7">
        <v>1585</v>
      </c>
      <c r="I20" s="9" t="s">
        <v>42</v>
      </c>
      <c r="J20" s="25">
        <v>6026</v>
      </c>
      <c r="K20" s="20">
        <f t="shared" si="0"/>
        <v>449720.37999999995</v>
      </c>
    </row>
    <row r="21" spans="1:11" ht="20.100000000000001" customHeight="1" thickBot="1">
      <c r="A21" s="19" t="s">
        <v>128</v>
      </c>
      <c r="B21" s="104">
        <v>500</v>
      </c>
      <c r="C21" s="107">
        <v>2500</v>
      </c>
      <c r="D21" s="118">
        <v>8</v>
      </c>
      <c r="E21" s="124" t="s">
        <v>24</v>
      </c>
      <c r="F21" s="120">
        <v>1930</v>
      </c>
      <c r="G21" s="7">
        <v>810</v>
      </c>
      <c r="H21" s="7">
        <v>1760</v>
      </c>
      <c r="I21" s="9" t="s">
        <v>47</v>
      </c>
      <c r="J21" s="25">
        <v>6356</v>
      </c>
      <c r="K21" s="11">
        <f t="shared" si="0"/>
        <v>474348.27999999997</v>
      </c>
    </row>
    <row r="22" spans="1:11" ht="42.75" customHeight="1" thickBot="1">
      <c r="A22" s="188" t="s">
        <v>133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06"/>
    </row>
    <row r="23" spans="1:11" ht="20.100000000000001" customHeight="1">
      <c r="A23" s="19" t="s">
        <v>130</v>
      </c>
      <c r="B23" s="104" t="s">
        <v>41</v>
      </c>
      <c r="C23" s="105">
        <v>3000</v>
      </c>
      <c r="D23" s="118">
        <v>8</v>
      </c>
      <c r="E23" s="128" t="s">
        <v>26</v>
      </c>
      <c r="F23" s="120">
        <v>1235</v>
      </c>
      <c r="G23" s="7">
        <v>1070</v>
      </c>
      <c r="H23" s="7">
        <v>1500</v>
      </c>
      <c r="I23" s="9" t="s">
        <v>43</v>
      </c>
      <c r="J23" s="25">
        <v>7235</v>
      </c>
      <c r="K23" s="20">
        <f>J23*евро</f>
        <v>539948.04999999993</v>
      </c>
    </row>
    <row r="24" spans="1:11" ht="20.100000000000001" customHeight="1">
      <c r="A24" s="19" t="s">
        <v>131</v>
      </c>
      <c r="B24" s="104" t="s">
        <v>41</v>
      </c>
      <c r="C24" s="106">
        <v>3500</v>
      </c>
      <c r="D24" s="118">
        <v>8</v>
      </c>
      <c r="E24" s="123" t="s">
        <v>28</v>
      </c>
      <c r="F24" s="120">
        <v>1235</v>
      </c>
      <c r="G24" s="7">
        <v>1070</v>
      </c>
      <c r="H24" s="7">
        <v>1500</v>
      </c>
      <c r="I24" s="9" t="s">
        <v>44</v>
      </c>
      <c r="J24" s="25">
        <v>8380</v>
      </c>
      <c r="K24" s="20">
        <f>J24*евро</f>
        <v>625399.39999999991</v>
      </c>
    </row>
    <row r="25" spans="1:11" ht="20.100000000000001" customHeight="1" thickBot="1">
      <c r="A25" s="21" t="s">
        <v>132</v>
      </c>
      <c r="B25" s="125" t="s">
        <v>41</v>
      </c>
      <c r="C25" s="107">
        <v>5200</v>
      </c>
      <c r="D25" s="126">
        <v>8</v>
      </c>
      <c r="E25" s="124" t="s">
        <v>45</v>
      </c>
      <c r="F25" s="127">
        <v>1260</v>
      </c>
      <c r="G25" s="22">
        <v>1235</v>
      </c>
      <c r="H25" s="22">
        <v>1500</v>
      </c>
      <c r="I25" s="23" t="s">
        <v>46</v>
      </c>
      <c r="J25" s="26">
        <v>10078</v>
      </c>
      <c r="K25" s="20">
        <f>J25*евро</f>
        <v>752121.1399999999</v>
      </c>
    </row>
    <row r="26" spans="1:11" ht="28.5" customHeight="1" thickBot="1">
      <c r="A26" s="188" t="s">
        <v>153</v>
      </c>
      <c r="B26" s="189"/>
      <c r="C26" s="189"/>
      <c r="D26" s="189"/>
      <c r="E26" s="189"/>
      <c r="F26" s="189"/>
      <c r="G26" s="189"/>
      <c r="H26" s="189"/>
      <c r="I26" s="189"/>
      <c r="J26" s="207"/>
      <c r="K26" s="190"/>
    </row>
    <row r="27" spans="1:11" ht="20.100000000000001" customHeight="1">
      <c r="A27" s="19" t="s">
        <v>134</v>
      </c>
      <c r="B27" s="104" t="s">
        <v>41</v>
      </c>
      <c r="C27" s="105">
        <v>3500</v>
      </c>
      <c r="D27" s="118">
        <v>8</v>
      </c>
      <c r="E27" s="128" t="s">
        <v>28</v>
      </c>
      <c r="F27" s="120">
        <v>1235</v>
      </c>
      <c r="G27" s="7">
        <v>1070</v>
      </c>
      <c r="H27" s="7">
        <v>1500</v>
      </c>
      <c r="I27" s="9" t="s">
        <v>43</v>
      </c>
      <c r="J27" s="111">
        <v>5848</v>
      </c>
      <c r="K27" s="108">
        <f t="shared" ref="K27:K32" si="1">J27*евро</f>
        <v>436436.24</v>
      </c>
    </row>
    <row r="28" spans="1:11" ht="20.100000000000001" customHeight="1">
      <c r="A28" s="21" t="s">
        <v>135</v>
      </c>
      <c r="B28" s="125" t="s">
        <v>41</v>
      </c>
      <c r="C28" s="130">
        <v>5200</v>
      </c>
      <c r="D28" s="126">
        <v>8</v>
      </c>
      <c r="E28" s="129" t="s">
        <v>45</v>
      </c>
      <c r="F28" s="127">
        <v>1260</v>
      </c>
      <c r="G28" s="22">
        <v>1235</v>
      </c>
      <c r="H28" s="22">
        <v>1500</v>
      </c>
      <c r="I28" s="23" t="s">
        <v>136</v>
      </c>
      <c r="J28" s="112">
        <v>7516</v>
      </c>
      <c r="K28" s="109">
        <f t="shared" si="1"/>
        <v>560919.07999999996</v>
      </c>
    </row>
    <row r="29" spans="1:11" ht="20.100000000000001" customHeight="1">
      <c r="A29" s="21" t="s">
        <v>137</v>
      </c>
      <c r="B29" s="125" t="s">
        <v>41</v>
      </c>
      <c r="C29" s="130">
        <v>6000</v>
      </c>
      <c r="D29" s="126">
        <v>8</v>
      </c>
      <c r="E29" s="129" t="s">
        <v>62</v>
      </c>
      <c r="F29" s="127">
        <v>1260</v>
      </c>
      <c r="G29" s="22">
        <v>1235</v>
      </c>
      <c r="H29" s="22">
        <v>1500</v>
      </c>
      <c r="I29" s="23" t="s">
        <v>138</v>
      </c>
      <c r="J29" s="112">
        <v>8100</v>
      </c>
      <c r="K29" s="109">
        <f t="shared" si="1"/>
        <v>604503</v>
      </c>
    </row>
    <row r="30" spans="1:11" ht="20.100000000000001" customHeight="1">
      <c r="A30" s="21" t="s">
        <v>139</v>
      </c>
      <c r="B30" s="125" t="s">
        <v>41</v>
      </c>
      <c r="C30" s="130">
        <v>7200</v>
      </c>
      <c r="D30" s="126">
        <v>8</v>
      </c>
      <c r="E30" s="129" t="s">
        <v>68</v>
      </c>
      <c r="F30" s="127">
        <v>1600</v>
      </c>
      <c r="G30" s="22">
        <v>1150</v>
      </c>
      <c r="H30" s="22">
        <v>1650</v>
      </c>
      <c r="I30" s="23" t="s">
        <v>140</v>
      </c>
      <c r="J30" s="112">
        <v>9489</v>
      </c>
      <c r="K30" s="109">
        <f t="shared" si="1"/>
        <v>708164.07</v>
      </c>
    </row>
    <row r="31" spans="1:11" ht="20.100000000000001" customHeight="1">
      <c r="A31" s="21" t="s">
        <v>141</v>
      </c>
      <c r="B31" s="125" t="s">
        <v>41</v>
      </c>
      <c r="C31" s="130">
        <v>8500</v>
      </c>
      <c r="D31" s="126">
        <v>8</v>
      </c>
      <c r="E31" s="129" t="s">
        <v>97</v>
      </c>
      <c r="F31" s="127">
        <v>1600</v>
      </c>
      <c r="G31" s="22">
        <v>1150</v>
      </c>
      <c r="H31" s="22">
        <v>1650</v>
      </c>
      <c r="I31" s="23" t="s">
        <v>142</v>
      </c>
      <c r="J31" s="112">
        <v>11787</v>
      </c>
      <c r="K31" s="109">
        <f t="shared" si="1"/>
        <v>879663.80999999994</v>
      </c>
    </row>
    <row r="32" spans="1:11" ht="20.100000000000001" customHeight="1" thickBot="1">
      <c r="A32" s="21" t="s">
        <v>155</v>
      </c>
      <c r="B32" s="125" t="s">
        <v>41</v>
      </c>
      <c r="C32" s="107">
        <v>12800</v>
      </c>
      <c r="D32" s="126">
        <v>8</v>
      </c>
      <c r="E32" s="124" t="s">
        <v>102</v>
      </c>
      <c r="F32" s="127">
        <v>1600</v>
      </c>
      <c r="G32" s="22">
        <v>1150</v>
      </c>
      <c r="H32" s="22">
        <v>1650</v>
      </c>
      <c r="I32" s="23" t="s">
        <v>143</v>
      </c>
      <c r="J32" s="113">
        <v>15133</v>
      </c>
      <c r="K32" s="110">
        <f t="shared" si="1"/>
        <v>1129375.79</v>
      </c>
    </row>
    <row r="33" spans="1:11" ht="30" customHeight="1" thickBot="1">
      <c r="A33" s="147" t="s">
        <v>154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>
      <c r="A35" s="1"/>
      <c r="B35" s="2"/>
      <c r="C35" s="2"/>
      <c r="D35" s="153"/>
      <c r="E35" s="153"/>
      <c r="F35" s="2"/>
      <c r="G35" s="2"/>
      <c r="H35" s="2"/>
      <c r="I35" s="2"/>
      <c r="J35" s="2"/>
      <c r="K35" s="3"/>
    </row>
    <row r="36" spans="1:11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>
      <c r="A39" s="1"/>
      <c r="B39" s="2"/>
      <c r="C39" s="2"/>
      <c r="D39" s="2"/>
      <c r="E39" s="2"/>
      <c r="F39" s="2"/>
      <c r="G39" s="2"/>
      <c r="H39" s="2"/>
      <c r="I39" s="2"/>
      <c r="J39" s="2"/>
      <c r="K39" s="3"/>
    </row>
    <row r="40" spans="1:11">
      <c r="A40" s="1"/>
      <c r="B40" s="2"/>
      <c r="C40" s="2"/>
      <c r="D40" s="2"/>
      <c r="E40" s="2"/>
      <c r="F40" s="2"/>
      <c r="G40" s="2"/>
      <c r="H40" s="2"/>
      <c r="I40" s="2"/>
      <c r="J40" s="2"/>
      <c r="K40" s="3"/>
    </row>
    <row r="41" spans="1:11">
      <c r="A41" s="1"/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>
      <c r="A42" s="1"/>
      <c r="B42" s="2"/>
      <c r="C42" s="2"/>
      <c r="D42" s="2"/>
      <c r="E42" s="2"/>
      <c r="F42" s="2"/>
      <c r="G42" s="2"/>
      <c r="H42" s="2"/>
      <c r="I42" s="2"/>
      <c r="J42" s="2"/>
      <c r="K42" s="3"/>
    </row>
    <row r="43" spans="1:11">
      <c r="A43" s="1"/>
      <c r="B43" s="2"/>
      <c r="C43" s="2"/>
      <c r="D43" s="2"/>
      <c r="E43" s="2"/>
      <c r="F43" s="2"/>
      <c r="G43" s="2"/>
      <c r="H43" s="2"/>
      <c r="I43" s="2"/>
      <c r="J43" s="2"/>
      <c r="K43" s="3"/>
    </row>
    <row r="44" spans="1:11">
      <c r="A44" s="1"/>
      <c r="B44" s="2"/>
      <c r="C44" s="2"/>
      <c r="D44" s="2"/>
      <c r="E44" s="2"/>
      <c r="F44" s="2"/>
      <c r="G44" s="2"/>
      <c r="H44" s="2"/>
      <c r="I44" s="2"/>
      <c r="J44" s="2"/>
      <c r="K44" s="3"/>
    </row>
    <row r="45" spans="1:11">
      <c r="A45" s="1"/>
      <c r="B45" s="2"/>
      <c r="C45" s="2"/>
      <c r="D45" s="2"/>
      <c r="E45" s="2"/>
      <c r="F45" s="2"/>
      <c r="G45" s="2"/>
      <c r="H45" s="2"/>
      <c r="I45" s="2"/>
      <c r="J45" s="2"/>
      <c r="K45" s="3"/>
    </row>
    <row r="46" spans="1:11" ht="89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30" customHeight="1">
      <c r="A47" s="226" t="s">
        <v>152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1:11" ht="36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ht="44.25" customHeight="1">
      <c r="A49" s="181" t="s">
        <v>121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1:11" ht="18">
      <c r="A51" s="171" t="s">
        <v>159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11" ht="36.75" customHeight="1">
      <c r="A52" s="172"/>
      <c r="B52" s="173"/>
      <c r="C52" s="173"/>
      <c r="D52" s="174" t="s">
        <v>160</v>
      </c>
      <c r="E52" s="175"/>
      <c r="F52" s="172" t="s">
        <v>161</v>
      </c>
      <c r="G52" s="175"/>
      <c r="H52" s="179"/>
      <c r="I52" s="179"/>
      <c r="J52" s="179"/>
      <c r="K52" s="179"/>
    </row>
    <row r="53" spans="1:11" ht="39" customHeight="1">
      <c r="A53" s="172"/>
      <c r="B53" s="173"/>
      <c r="C53" s="173"/>
      <c r="D53" s="174" t="s">
        <v>162</v>
      </c>
      <c r="E53" s="175"/>
      <c r="F53" s="172" t="s">
        <v>163</v>
      </c>
      <c r="G53" s="175"/>
      <c r="H53" s="176"/>
      <c r="I53" s="176"/>
      <c r="J53" s="176"/>
      <c r="K53" s="176"/>
    </row>
    <row r="54" spans="1:11" ht="27.75" customHeight="1">
      <c r="A54" s="172"/>
      <c r="B54" s="173"/>
      <c r="C54" s="173"/>
      <c r="D54" s="177" t="s">
        <v>164</v>
      </c>
      <c r="E54" s="173"/>
      <c r="F54" s="173"/>
      <c r="G54" s="173"/>
      <c r="H54" s="173"/>
      <c r="I54" s="173"/>
      <c r="J54" s="175"/>
      <c r="K54" s="175"/>
    </row>
    <row r="55" spans="1:1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</row>
  </sheetData>
  <mergeCells count="20">
    <mergeCell ref="H53:K53"/>
    <mergeCell ref="A51:K51"/>
    <mergeCell ref="A22:K22"/>
    <mergeCell ref="A26:K26"/>
    <mergeCell ref="A47:K47"/>
    <mergeCell ref="A49:K49"/>
    <mergeCell ref="D35:E35"/>
    <mergeCell ref="A33:K33"/>
    <mergeCell ref="A10:K10"/>
    <mergeCell ref="K13:K15"/>
    <mergeCell ref="E14:E15"/>
    <mergeCell ref="F14:H14"/>
    <mergeCell ref="I14:I15"/>
    <mergeCell ref="A13:A15"/>
    <mergeCell ref="F13:H13"/>
    <mergeCell ref="J13:J15"/>
    <mergeCell ref="A12:K12"/>
    <mergeCell ref="B14:B15"/>
    <mergeCell ref="C14:C15"/>
    <mergeCell ref="D14:D15"/>
  </mergeCells>
  <hyperlinks>
    <hyperlink ref="D54" r:id="rId1"/>
  </hyperlinks>
  <pageMargins left="0.66" right="0.23622047244094491" top="0.19685039370078741" bottom="0.31496062992125984" header="0.15748031496062992" footer="0.31496062992125984"/>
  <pageSetup paperSize="9"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Cодержание</vt:lpstr>
      <vt:lpstr>EKOMAK</vt:lpstr>
      <vt:lpstr>ABAC</vt:lpstr>
      <vt:lpstr>REMEZA</vt:lpstr>
      <vt:lpstr>евро</vt:lpstr>
      <vt:lpstr>ABAC!Область_печати</vt:lpstr>
      <vt:lpstr>Cодержание!Область_печати</vt:lpstr>
      <vt:lpstr>EKOMAK!Область_печати</vt:lpstr>
      <vt:lpstr>REMEZA!Область_печати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2019-02-25T04:52:49Z</dcterms:modified>
</cp:coreProperties>
</file>